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95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'Лист1'!$A$1:$U$138</definedName>
  </definedNames>
  <calcPr fullCalcOnLoad="1"/>
</workbook>
</file>

<file path=xl/sharedStrings.xml><?xml version="1.0" encoding="utf-8"?>
<sst xmlns="http://schemas.openxmlformats.org/spreadsheetml/2006/main" count="368" uniqueCount="138">
  <si>
    <t xml:space="preserve">                                                                                                                               Груза фасованы по 10шт. , поводки по 5шт.</t>
  </si>
  <si>
    <t>Скользящие Бэк-лиды по 2 шт</t>
  </si>
  <si>
    <t>№</t>
  </si>
  <si>
    <t>Наименование</t>
  </si>
  <si>
    <t>Вес</t>
  </si>
  <si>
    <t>шт</t>
  </si>
  <si>
    <t>Заказ всего</t>
  </si>
  <si>
    <t>Анатолич</t>
  </si>
  <si>
    <t>Антонович</t>
  </si>
  <si>
    <t>neko</t>
  </si>
  <si>
    <t>Боевой</t>
  </si>
  <si>
    <t>Руслан</t>
  </si>
  <si>
    <t>Найтмен</t>
  </si>
  <si>
    <t>Bug</t>
  </si>
  <si>
    <t>к-во</t>
  </si>
  <si>
    <t>сумма</t>
  </si>
  <si>
    <t>Груз IN-LINE "плоский"</t>
  </si>
  <si>
    <t>70 гр.</t>
  </si>
  <si>
    <t>90 гр.</t>
  </si>
  <si>
    <t>110 гр.</t>
  </si>
  <si>
    <t>130 гр.</t>
  </si>
  <si>
    <t>Груз IN-LINE "пуля"</t>
  </si>
  <si>
    <t>60 гр.</t>
  </si>
  <si>
    <t>80 гр.</t>
  </si>
  <si>
    <t>100 гр</t>
  </si>
  <si>
    <t>120 гр.</t>
  </si>
  <si>
    <t>Груз боковой "плоский"</t>
  </si>
  <si>
    <t>Груз боковой "пуля"</t>
  </si>
  <si>
    <t>Груз "груша"</t>
  </si>
  <si>
    <t>50 гр.</t>
  </si>
  <si>
    <t>100 гр.</t>
  </si>
  <si>
    <t xml:space="preserve">Груз "LONG CAST" </t>
  </si>
  <si>
    <t>115 гр.</t>
  </si>
  <si>
    <t>125 гр.</t>
  </si>
  <si>
    <t>135 гр.</t>
  </si>
  <si>
    <t>145 гр.</t>
  </si>
  <si>
    <t>155 гр.</t>
  </si>
  <si>
    <t xml:space="preserve">Груз "Гриппа" </t>
  </si>
  <si>
    <t>140 гр.</t>
  </si>
  <si>
    <t>170 гр.</t>
  </si>
  <si>
    <t>Груз Скользящий "BACK-LEAD"</t>
  </si>
  <si>
    <t>5 гр.</t>
  </si>
  <si>
    <t>8 гр.</t>
  </si>
  <si>
    <t>Груз "BACK-LEAD"</t>
  </si>
  <si>
    <t>15 гр.</t>
  </si>
  <si>
    <t>20 гр.</t>
  </si>
  <si>
    <t>25 гр.</t>
  </si>
  <si>
    <t>30 гр.</t>
  </si>
  <si>
    <t>35 гр.</t>
  </si>
  <si>
    <t>40 гр.</t>
  </si>
  <si>
    <t xml:space="preserve">Груз "Горизонт" </t>
  </si>
  <si>
    <t>95 гр.</t>
  </si>
  <si>
    <t>105гр.</t>
  </si>
  <si>
    <t>115гр.</t>
  </si>
  <si>
    <t>125гр.</t>
  </si>
  <si>
    <t>Груз "TRI-LOBE"</t>
  </si>
  <si>
    <t>85 гр.</t>
  </si>
  <si>
    <t xml:space="preserve">Груз "маркерный" </t>
  </si>
  <si>
    <t>Груз "маркерный"</t>
  </si>
  <si>
    <t>105 гр.</t>
  </si>
  <si>
    <t>Отвод для маркерного груза</t>
  </si>
  <si>
    <t>Кормушка "METOD" плоская</t>
  </si>
  <si>
    <t>Кормушка "METOD"</t>
  </si>
  <si>
    <r>
      <t xml:space="preserve">Кормушка "METOD" плоская </t>
    </r>
    <r>
      <rPr>
        <b/>
        <sz val="10"/>
        <color indexed="10"/>
        <rFont val="Arial Cyr"/>
        <family val="2"/>
      </rPr>
      <t xml:space="preserve"> </t>
    </r>
  </si>
  <si>
    <r>
      <t xml:space="preserve">Кормушка "METOD"             </t>
    </r>
    <r>
      <rPr>
        <b/>
        <sz val="10"/>
        <color indexed="10"/>
        <rFont val="Arial Cyr"/>
        <family val="2"/>
      </rPr>
      <t xml:space="preserve">  </t>
    </r>
  </si>
  <si>
    <r>
      <t xml:space="preserve">Кормушка "METOD"  </t>
    </r>
    <r>
      <rPr>
        <b/>
        <sz val="10"/>
        <color indexed="10"/>
        <rFont val="Arial Cyr"/>
        <family val="2"/>
      </rPr>
      <t xml:space="preserve">            </t>
    </r>
  </si>
  <si>
    <r>
      <t xml:space="preserve">Кормушка "METOD" </t>
    </r>
    <r>
      <rPr>
        <b/>
        <sz val="10"/>
        <color indexed="8"/>
        <rFont val="Arial Cyr"/>
        <family val="2"/>
      </rPr>
      <t xml:space="preserve">HEAVY   </t>
    </r>
  </si>
  <si>
    <t>Клипса безопасная</t>
  </si>
  <si>
    <t>уп/10шт</t>
  </si>
  <si>
    <t>Хвостовик к бысртосъемному вертлюгу</t>
  </si>
  <si>
    <t>Вертлюг быстросъемный</t>
  </si>
  <si>
    <t xml:space="preserve">Бусина резиновая </t>
  </si>
  <si>
    <t>d 4,0</t>
  </si>
  <si>
    <t>d 7,0</t>
  </si>
  <si>
    <t>Монтаж "скользящий"</t>
  </si>
  <si>
    <t>уп/2шт</t>
  </si>
  <si>
    <t>Монтаж "вертолет"</t>
  </si>
  <si>
    <t>Набор "клипса, ледкор"</t>
  </si>
  <si>
    <t>Трубка противозакручиватель 2 м.</t>
  </si>
  <si>
    <t>d 2,0</t>
  </si>
  <si>
    <t>уп.</t>
  </si>
  <si>
    <t>Набор "петли-ледкор"</t>
  </si>
  <si>
    <t>уп/5шт</t>
  </si>
  <si>
    <t>Трубка силиконовая 1,5м</t>
  </si>
  <si>
    <t>d 1,0</t>
  </si>
  <si>
    <t>уп</t>
  </si>
  <si>
    <t>d 1,5</t>
  </si>
  <si>
    <t>Стопора для бойли</t>
  </si>
  <si>
    <t>уп/160шт</t>
  </si>
  <si>
    <t>Конус резиновый</t>
  </si>
  <si>
    <t>Набор термоусадочных трубок (прозр.)</t>
  </si>
  <si>
    <t>d1.0</t>
  </si>
  <si>
    <t>d1.5</t>
  </si>
  <si>
    <t>d2.5</t>
  </si>
  <si>
    <t>Набор термоусадочных трубок (черн.)</t>
  </si>
  <si>
    <r>
      <t xml:space="preserve">Маркер " </t>
    </r>
    <r>
      <rPr>
        <b/>
        <sz val="10"/>
        <color indexed="8"/>
        <rFont val="Arial Cyr"/>
        <family val="2"/>
      </rPr>
      <t xml:space="preserve">Long </t>
    </r>
    <r>
      <rPr>
        <sz val="10"/>
        <color indexed="8"/>
        <rFont val="Arial Cyr"/>
        <family val="2"/>
      </rPr>
      <t xml:space="preserve">" </t>
    </r>
  </si>
  <si>
    <t>L22</t>
  </si>
  <si>
    <t>Поводок в упаковке материал SUFIX STEALTH SKIN "с покрытием" кр.№2</t>
  </si>
  <si>
    <t>Поводок в упаковке материал SUFIX STEALTH SKIN "с покрытием" кр.№4</t>
  </si>
  <si>
    <t>Поводок в упаковке материал SUFIX STEALTH SKIN "с покрытием" кр.№6</t>
  </si>
  <si>
    <t>Поводок в упаковке материал SUFIX STEALTH SKIN "с покрытием" кр.№8</t>
  </si>
  <si>
    <t>Поводок в упаковке материал SUFIX    NuFIex "нейтр. плав." кр.№2</t>
  </si>
  <si>
    <t>Поводок в упаковке материал SUFIX        NuFIex "нейтр. плав." кр.№4</t>
  </si>
  <si>
    <t>Поводок в упаковке материал SUFIX      NuFIex "нейтр. плав." кр.№6</t>
  </si>
  <si>
    <t>Поводок в упаковке материал SUFIX       NuFIex "нейтр. плав." кр.№8</t>
  </si>
  <si>
    <t>Поводок в упаковке материал SUFIX        BLEND "нейтр.плав." №4</t>
  </si>
  <si>
    <t>Поводок в упаковке материал SUFIX           BLEND "нейтр.плав." №6</t>
  </si>
  <si>
    <t>Поводок в упаковке материал SUFIX          BLEND "нейтр.плав." №8</t>
  </si>
  <si>
    <t>Поводок в упаковке материал SUFIX            HUNTER BRAID "антиабразивный." №2</t>
  </si>
  <si>
    <t>Поводок в упаковке материал SUFIX            HUNTER BRAID "антиабразивный." №4</t>
  </si>
  <si>
    <t>Поводок в упаковке материал SUFIX          HUNTER BRAID "антиабразивный." №6</t>
  </si>
  <si>
    <t>Поводок в упаковке материал SUFIX            HUNTER BRAID "антиабразивный." №8</t>
  </si>
  <si>
    <r>
      <t xml:space="preserve">Крючок карповый </t>
    </r>
    <r>
      <rPr>
        <b/>
        <sz val="10"/>
        <color indexed="8"/>
        <rFont val="Arial Cyr"/>
        <family val="2"/>
      </rPr>
      <t>К-1</t>
    </r>
    <r>
      <rPr>
        <sz val="10"/>
        <color indexed="8"/>
        <rFont val="Arial Cyr"/>
        <family val="2"/>
      </rPr>
      <t xml:space="preserve">  №2</t>
    </r>
  </si>
  <si>
    <r>
      <t xml:space="preserve">Крючок карповый </t>
    </r>
    <r>
      <rPr>
        <b/>
        <sz val="10"/>
        <color indexed="8"/>
        <rFont val="Arial Cyr"/>
        <family val="2"/>
      </rPr>
      <t>К-1</t>
    </r>
    <r>
      <rPr>
        <sz val="10"/>
        <color indexed="8"/>
        <rFont val="Arial Cyr"/>
        <family val="2"/>
      </rPr>
      <t xml:space="preserve">    №4</t>
    </r>
  </si>
  <si>
    <r>
      <t xml:space="preserve">Крючок карповый </t>
    </r>
    <r>
      <rPr>
        <b/>
        <sz val="10"/>
        <color indexed="8"/>
        <rFont val="Arial Cyr"/>
        <family val="2"/>
      </rPr>
      <t>К-1</t>
    </r>
    <r>
      <rPr>
        <sz val="10"/>
        <color indexed="8"/>
        <rFont val="Arial Cyr"/>
        <family val="2"/>
      </rPr>
      <t xml:space="preserve">      №6</t>
    </r>
  </si>
  <si>
    <r>
      <t xml:space="preserve">Крючок карповый </t>
    </r>
    <r>
      <rPr>
        <b/>
        <sz val="10"/>
        <color indexed="8"/>
        <rFont val="Arial Cyr"/>
        <family val="2"/>
      </rPr>
      <t>К-1</t>
    </r>
    <r>
      <rPr>
        <sz val="10"/>
        <color indexed="8"/>
        <rFont val="Arial Cyr"/>
        <family val="2"/>
      </rPr>
      <t xml:space="preserve">        №8</t>
    </r>
  </si>
  <si>
    <r>
      <t xml:space="preserve">Крючок карповый </t>
    </r>
    <r>
      <rPr>
        <b/>
        <sz val="10"/>
        <color indexed="8"/>
        <rFont val="Arial Cyr"/>
        <family val="2"/>
      </rPr>
      <t>К-2</t>
    </r>
    <r>
      <rPr>
        <sz val="10"/>
        <color indexed="8"/>
        <rFont val="Arial Cyr"/>
        <family val="2"/>
      </rPr>
      <t xml:space="preserve">  №2</t>
    </r>
  </si>
  <si>
    <r>
      <t xml:space="preserve">Крючок карповый </t>
    </r>
    <r>
      <rPr>
        <b/>
        <sz val="10"/>
        <color indexed="8"/>
        <rFont val="Arial Cyr"/>
        <family val="2"/>
      </rPr>
      <t>К-2</t>
    </r>
    <r>
      <rPr>
        <sz val="10"/>
        <color indexed="8"/>
        <rFont val="Arial Cyr"/>
        <family val="2"/>
      </rPr>
      <t xml:space="preserve">    №4</t>
    </r>
  </si>
  <si>
    <r>
      <t xml:space="preserve">Крючок карповый </t>
    </r>
    <r>
      <rPr>
        <b/>
        <sz val="10"/>
        <color indexed="8"/>
        <rFont val="Arial Cyr"/>
        <family val="2"/>
      </rPr>
      <t>К-2</t>
    </r>
    <r>
      <rPr>
        <sz val="10"/>
        <color indexed="8"/>
        <rFont val="Arial Cyr"/>
        <family val="2"/>
      </rPr>
      <t xml:space="preserve">      №6</t>
    </r>
  </si>
  <si>
    <r>
      <t xml:space="preserve">Крючок карповый </t>
    </r>
    <r>
      <rPr>
        <b/>
        <sz val="10"/>
        <color indexed="8"/>
        <rFont val="Arial Cyr"/>
        <family val="2"/>
      </rPr>
      <t>К-2</t>
    </r>
    <r>
      <rPr>
        <sz val="10"/>
        <color indexed="8"/>
        <rFont val="Arial Cyr"/>
        <family val="2"/>
      </rPr>
      <t xml:space="preserve">        №8</t>
    </r>
  </si>
  <si>
    <r>
      <t xml:space="preserve">Крючок карповый </t>
    </r>
    <r>
      <rPr>
        <b/>
        <sz val="10"/>
        <color indexed="8"/>
        <rFont val="Arial Cyr"/>
        <family val="2"/>
      </rPr>
      <t>К-3</t>
    </r>
    <r>
      <rPr>
        <sz val="10"/>
        <color indexed="8"/>
        <rFont val="Arial Cyr"/>
        <family val="2"/>
      </rPr>
      <t xml:space="preserve">  №2</t>
    </r>
  </si>
  <si>
    <r>
      <t xml:space="preserve">Крючок карповый </t>
    </r>
    <r>
      <rPr>
        <b/>
        <sz val="10"/>
        <color indexed="8"/>
        <rFont val="Arial Cyr"/>
        <family val="2"/>
      </rPr>
      <t xml:space="preserve">К-3    </t>
    </r>
    <r>
      <rPr>
        <sz val="10"/>
        <color indexed="8"/>
        <rFont val="Arial Cyr"/>
        <family val="2"/>
      </rPr>
      <t>№4</t>
    </r>
  </si>
  <si>
    <r>
      <t xml:space="preserve">Крючок карповый </t>
    </r>
    <r>
      <rPr>
        <b/>
        <sz val="10"/>
        <color indexed="8"/>
        <rFont val="Arial Cyr"/>
        <family val="2"/>
      </rPr>
      <t>К-3</t>
    </r>
    <r>
      <rPr>
        <sz val="10"/>
        <color indexed="8"/>
        <rFont val="Arial Cyr"/>
        <family val="2"/>
      </rPr>
      <t xml:space="preserve">      №6</t>
    </r>
  </si>
  <si>
    <r>
      <t xml:space="preserve">Крючок карповый </t>
    </r>
    <r>
      <rPr>
        <b/>
        <sz val="10"/>
        <color indexed="8"/>
        <rFont val="Arial Cyr"/>
        <family val="2"/>
      </rPr>
      <t>К-3</t>
    </r>
    <r>
      <rPr>
        <sz val="10"/>
        <color indexed="8"/>
        <rFont val="Arial Cyr"/>
        <family val="2"/>
      </rPr>
      <t xml:space="preserve">        №8</t>
    </r>
  </si>
  <si>
    <r>
      <t xml:space="preserve">Крючок карповый </t>
    </r>
    <r>
      <rPr>
        <b/>
        <sz val="10"/>
        <color indexed="8"/>
        <rFont val="Arial Cyr"/>
        <family val="2"/>
      </rPr>
      <t xml:space="preserve">К-4   </t>
    </r>
    <r>
      <rPr>
        <sz val="10"/>
        <color indexed="8"/>
        <rFont val="Arial Cyr"/>
        <family val="2"/>
      </rPr>
      <t>№2</t>
    </r>
  </si>
  <si>
    <r>
      <t xml:space="preserve">Крючок карповый </t>
    </r>
    <r>
      <rPr>
        <b/>
        <sz val="10"/>
        <color indexed="8"/>
        <rFont val="Arial Cyr"/>
        <family val="2"/>
      </rPr>
      <t xml:space="preserve">К-4    </t>
    </r>
    <r>
      <rPr>
        <sz val="10"/>
        <color indexed="8"/>
        <rFont val="Arial Cyr"/>
        <family val="2"/>
      </rPr>
      <t>№4</t>
    </r>
  </si>
  <si>
    <r>
      <t xml:space="preserve">Крючок карповый </t>
    </r>
    <r>
      <rPr>
        <b/>
        <sz val="10"/>
        <color indexed="8"/>
        <rFont val="Arial Cyr"/>
        <family val="2"/>
      </rPr>
      <t xml:space="preserve">К-4      </t>
    </r>
    <r>
      <rPr>
        <sz val="10"/>
        <color indexed="8"/>
        <rFont val="Arial Cyr"/>
        <family val="2"/>
      </rPr>
      <t>№6</t>
    </r>
  </si>
  <si>
    <r>
      <t xml:space="preserve">Крючок карповый </t>
    </r>
    <r>
      <rPr>
        <b/>
        <sz val="10"/>
        <color indexed="8"/>
        <rFont val="Arial Cyr"/>
        <family val="2"/>
      </rPr>
      <t xml:space="preserve">К-4        </t>
    </r>
    <r>
      <rPr>
        <sz val="10"/>
        <color indexed="8"/>
        <rFont val="Arial Cyr"/>
        <family val="2"/>
      </rPr>
      <t>№8</t>
    </r>
  </si>
  <si>
    <r>
      <t xml:space="preserve">Крючок карповый </t>
    </r>
    <r>
      <rPr>
        <b/>
        <sz val="10"/>
        <color indexed="8"/>
        <rFont val="Arial Cyr"/>
        <family val="2"/>
      </rPr>
      <t>К-5</t>
    </r>
    <r>
      <rPr>
        <sz val="10"/>
        <color indexed="8"/>
        <rFont val="Arial Cyr"/>
        <family val="2"/>
      </rPr>
      <t xml:space="preserve">  №2</t>
    </r>
  </si>
  <si>
    <r>
      <t xml:space="preserve">Крючок карповый </t>
    </r>
    <r>
      <rPr>
        <b/>
        <sz val="10"/>
        <color indexed="8"/>
        <rFont val="Arial Cyr"/>
        <family val="2"/>
      </rPr>
      <t>К-5</t>
    </r>
    <r>
      <rPr>
        <sz val="10"/>
        <color indexed="8"/>
        <rFont val="Arial Cyr"/>
        <family val="2"/>
      </rPr>
      <t xml:space="preserve">    №4</t>
    </r>
  </si>
  <si>
    <r>
      <t xml:space="preserve">Крючок карповый </t>
    </r>
    <r>
      <rPr>
        <b/>
        <sz val="10"/>
        <color indexed="8"/>
        <rFont val="Arial Cyr"/>
        <family val="2"/>
      </rPr>
      <t>К-5</t>
    </r>
    <r>
      <rPr>
        <sz val="10"/>
        <color indexed="8"/>
        <rFont val="Arial Cyr"/>
        <family val="2"/>
      </rPr>
      <t xml:space="preserve">      №6</t>
    </r>
  </si>
  <si>
    <r>
      <t xml:space="preserve">Крючок карповый </t>
    </r>
    <r>
      <rPr>
        <b/>
        <sz val="10"/>
        <color indexed="8"/>
        <rFont val="Arial Cyr"/>
        <family val="2"/>
      </rPr>
      <t>К-5</t>
    </r>
    <r>
      <rPr>
        <sz val="10"/>
        <color indexed="8"/>
        <rFont val="Arial Cyr"/>
        <family val="2"/>
      </rPr>
      <t xml:space="preserve">        №8</t>
    </r>
  </si>
  <si>
    <r>
      <t xml:space="preserve">Крючок карповый </t>
    </r>
    <r>
      <rPr>
        <b/>
        <sz val="10"/>
        <color indexed="8"/>
        <rFont val="Arial Cyr"/>
        <family val="2"/>
      </rPr>
      <t xml:space="preserve">К-6   </t>
    </r>
    <r>
      <rPr>
        <sz val="10"/>
        <color indexed="8"/>
        <rFont val="Arial Cyr"/>
        <family val="2"/>
      </rPr>
      <t>№2</t>
    </r>
  </si>
  <si>
    <r>
      <t xml:space="preserve">Крючок карповый </t>
    </r>
    <r>
      <rPr>
        <b/>
        <sz val="10"/>
        <color indexed="8"/>
        <rFont val="Arial Cyr"/>
        <family val="2"/>
      </rPr>
      <t xml:space="preserve">К-6    </t>
    </r>
    <r>
      <rPr>
        <sz val="10"/>
        <color indexed="8"/>
        <rFont val="Arial Cyr"/>
        <family val="2"/>
      </rPr>
      <t>№4</t>
    </r>
  </si>
  <si>
    <r>
      <t xml:space="preserve">Крючок карповый </t>
    </r>
    <r>
      <rPr>
        <b/>
        <sz val="10"/>
        <color indexed="8"/>
        <rFont val="Arial Cyr"/>
        <family val="2"/>
      </rPr>
      <t xml:space="preserve">К-6      </t>
    </r>
    <r>
      <rPr>
        <sz val="10"/>
        <color indexed="8"/>
        <rFont val="Arial Cyr"/>
        <family val="2"/>
      </rPr>
      <t>№6</t>
    </r>
  </si>
  <si>
    <r>
      <t xml:space="preserve">Крючок карповый </t>
    </r>
    <r>
      <rPr>
        <b/>
        <sz val="10"/>
        <color indexed="8"/>
        <rFont val="Arial Cyr"/>
        <family val="2"/>
      </rPr>
      <t xml:space="preserve">К-6        </t>
    </r>
    <r>
      <rPr>
        <sz val="10"/>
        <color indexed="8"/>
        <rFont val="Arial Cyr"/>
        <family val="2"/>
      </rPr>
      <t>№8</t>
    </r>
  </si>
  <si>
    <t>Ракета "Seeder"</t>
  </si>
  <si>
    <t>1 шт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</si>
</sst>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0"/>
      <color indexed="12"/>
      <name val="Arial Cyr"/>
      <family val="2"/>
    </font>
    <font>
      <b/>
      <sz val="10"/>
      <color indexed="10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164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Alignment="1">
      <alignment/>
    </xf>
    <xf numFmtId="2" fontId="20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2" fontId="9" fillId="0" borderId="0" xfId="0" applyNumberFormat="1" applyFont="1" applyAlignment="1">
      <alignment/>
    </xf>
    <xf numFmtId="49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9" fillId="0" borderId="15" xfId="0" applyFont="1" applyFill="1" applyBorder="1" applyAlignment="1">
      <alignment/>
    </xf>
    <xf numFmtId="0" fontId="19" fillId="0" borderId="15" xfId="0" applyFont="1" applyFill="1" applyBorder="1" applyAlignment="1">
      <alignment horizontal="center"/>
    </xf>
    <xf numFmtId="3" fontId="0" fillId="2" borderId="15" xfId="0" applyNumberFormat="1" applyFont="1" applyFill="1" applyBorder="1" applyAlignment="1">
      <alignment horizontal="center" vertical="center"/>
    </xf>
    <xf numFmtId="3" fontId="0" fillId="0" borderId="1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2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0" fillId="0" borderId="19" xfId="0" applyFill="1" applyBorder="1" applyAlignment="1">
      <alignment/>
    </xf>
    <xf numFmtId="0" fontId="0" fillId="0" borderId="21" xfId="0" applyBorder="1" applyAlignment="1">
      <alignment/>
    </xf>
    <xf numFmtId="0" fontId="18" fillId="0" borderId="22" xfId="0" applyFont="1" applyFill="1" applyBorder="1" applyAlignment="1">
      <alignment horizontal="center"/>
    </xf>
    <xf numFmtId="0" fontId="19" fillId="0" borderId="23" xfId="0" applyFont="1" applyFill="1" applyBorder="1" applyAlignment="1">
      <alignment/>
    </xf>
    <xf numFmtId="0" fontId="19" fillId="0" borderId="23" xfId="0" applyFont="1" applyFill="1" applyBorder="1" applyAlignment="1">
      <alignment horizontal="center"/>
    </xf>
    <xf numFmtId="3" fontId="0" fillId="2" borderId="23" xfId="0" applyNumberFormat="1" applyFont="1" applyFill="1" applyBorder="1" applyAlignment="1">
      <alignment horizontal="center" vertical="center"/>
    </xf>
    <xf numFmtId="3" fontId="0" fillId="0" borderId="23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/>
    </xf>
    <xf numFmtId="2" fontId="0" fillId="0" borderId="23" xfId="0" applyNumberFormat="1" applyFill="1" applyBorder="1" applyAlignment="1">
      <alignment/>
    </xf>
    <xf numFmtId="3" fontId="0" fillId="24" borderId="23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2" fontId="0" fillId="0" borderId="23" xfId="0" applyNumberFormat="1" applyBorder="1" applyAlignment="1">
      <alignment/>
    </xf>
    <xf numFmtId="0" fontId="18" fillId="0" borderId="10" xfId="0" applyFont="1" applyFill="1" applyBorder="1" applyAlignment="1">
      <alignment horizontal="center"/>
    </xf>
    <xf numFmtId="0" fontId="19" fillId="0" borderId="24" xfId="0" applyFont="1" applyFill="1" applyBorder="1" applyAlignment="1">
      <alignment/>
    </xf>
    <xf numFmtId="0" fontId="19" fillId="0" borderId="24" xfId="0" applyFont="1" applyFill="1" applyBorder="1" applyAlignment="1">
      <alignment horizontal="center"/>
    </xf>
    <xf numFmtId="3" fontId="19" fillId="0" borderId="23" xfId="0" applyNumberFormat="1" applyFont="1" applyFill="1" applyBorder="1" applyAlignment="1">
      <alignment horizontal="center" vertical="center"/>
    </xf>
    <xf numFmtId="0" fontId="18" fillId="25" borderId="22" xfId="0" applyFont="1" applyFill="1" applyBorder="1" applyAlignment="1">
      <alignment horizontal="center"/>
    </xf>
    <xf numFmtId="0" fontId="19" fillId="25" borderId="23" xfId="0" applyFont="1" applyFill="1" applyBorder="1" applyAlignment="1">
      <alignment/>
    </xf>
    <xf numFmtId="0" fontId="19" fillId="25" borderId="23" xfId="0" applyFont="1" applyFill="1" applyBorder="1" applyAlignment="1">
      <alignment horizontal="center"/>
    </xf>
    <xf numFmtId="3" fontId="0" fillId="25" borderId="23" xfId="0" applyNumberFormat="1" applyFont="1" applyFill="1" applyBorder="1" applyAlignment="1">
      <alignment horizontal="center" vertical="center"/>
    </xf>
    <xf numFmtId="0" fontId="0" fillId="25" borderId="23" xfId="0" applyFill="1" applyBorder="1" applyAlignment="1">
      <alignment/>
    </xf>
    <xf numFmtId="2" fontId="0" fillId="25" borderId="23" xfId="0" applyNumberFormat="1" applyFill="1" applyBorder="1" applyAlignment="1">
      <alignment/>
    </xf>
    <xf numFmtId="0" fontId="0" fillId="25" borderId="0" xfId="0" applyFill="1" applyAlignment="1">
      <alignment/>
    </xf>
    <xf numFmtId="0" fontId="0" fillId="26" borderId="23" xfId="0" applyFill="1" applyBorder="1" applyAlignment="1">
      <alignment/>
    </xf>
    <xf numFmtId="0" fontId="18" fillId="0" borderId="12" xfId="0" applyFont="1" applyFill="1" applyBorder="1" applyAlignment="1">
      <alignment horizontal="center"/>
    </xf>
    <xf numFmtId="0" fontId="19" fillId="0" borderId="21" xfId="0" applyFont="1" applyFill="1" applyBorder="1" applyAlignment="1">
      <alignment/>
    </xf>
    <xf numFmtId="0" fontId="19" fillId="0" borderId="21" xfId="0" applyFont="1" applyFill="1" applyBorder="1" applyAlignment="1">
      <alignment horizontal="center"/>
    </xf>
    <xf numFmtId="0" fontId="18" fillId="10" borderId="25" xfId="0" applyFont="1" applyFill="1" applyBorder="1" applyAlignment="1">
      <alignment horizontal="center"/>
    </xf>
    <xf numFmtId="0" fontId="19" fillId="10" borderId="25" xfId="0" applyFont="1" applyFill="1" applyBorder="1" applyAlignment="1">
      <alignment/>
    </xf>
    <xf numFmtId="0" fontId="19" fillId="10" borderId="25" xfId="0" applyFont="1" applyFill="1" applyBorder="1" applyAlignment="1">
      <alignment horizontal="center"/>
    </xf>
    <xf numFmtId="0" fontId="18" fillId="10" borderId="23" xfId="0" applyFont="1" applyFill="1" applyBorder="1" applyAlignment="1">
      <alignment horizontal="center"/>
    </xf>
    <xf numFmtId="0" fontId="19" fillId="10" borderId="23" xfId="0" applyFont="1" applyFill="1" applyBorder="1" applyAlignment="1">
      <alignment/>
    </xf>
    <xf numFmtId="0" fontId="19" fillId="10" borderId="23" xfId="0" applyFont="1" applyFill="1" applyBorder="1" applyAlignment="1">
      <alignment horizontal="center"/>
    </xf>
    <xf numFmtId="0" fontId="19" fillId="10" borderId="15" xfId="0" applyFont="1" applyFill="1" applyBorder="1" applyAlignment="1">
      <alignment horizontal="center"/>
    </xf>
    <xf numFmtId="0" fontId="18" fillId="0" borderId="23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/>
    </xf>
    <xf numFmtId="0" fontId="18" fillId="25" borderId="14" xfId="0" applyFont="1" applyFill="1" applyBorder="1" applyAlignment="1">
      <alignment horizontal="center"/>
    </xf>
    <xf numFmtId="0" fontId="19" fillId="25" borderId="15" xfId="0" applyFont="1" applyFill="1" applyBorder="1" applyAlignment="1">
      <alignment/>
    </xf>
    <xf numFmtId="0" fontId="19" fillId="25" borderId="15" xfId="0" applyFont="1" applyFill="1" applyBorder="1" applyAlignment="1">
      <alignment horizontal="center"/>
    </xf>
    <xf numFmtId="0" fontId="19" fillId="0" borderId="26" xfId="0" applyFont="1" applyFill="1" applyBorder="1" applyAlignment="1">
      <alignment/>
    </xf>
    <xf numFmtId="0" fontId="19" fillId="0" borderId="26" xfId="0" applyFont="1" applyFill="1" applyBorder="1" applyAlignment="1">
      <alignment horizontal="center"/>
    </xf>
    <xf numFmtId="0" fontId="18" fillId="10" borderId="27" xfId="0" applyFont="1" applyFill="1" applyBorder="1" applyAlignment="1">
      <alignment horizontal="center"/>
    </xf>
    <xf numFmtId="0" fontId="19" fillId="10" borderId="28" xfId="0" applyFont="1" applyFill="1" applyBorder="1" applyAlignment="1">
      <alignment horizontal="center"/>
    </xf>
    <xf numFmtId="0" fontId="18" fillId="10" borderId="22" xfId="0" applyFont="1" applyFill="1" applyBorder="1" applyAlignment="1">
      <alignment horizontal="center"/>
    </xf>
    <xf numFmtId="0" fontId="19" fillId="10" borderId="21" xfId="0" applyFont="1" applyFill="1" applyBorder="1" applyAlignment="1">
      <alignment horizontal="center"/>
    </xf>
    <xf numFmtId="0" fontId="18" fillId="10" borderId="10" xfId="0" applyFont="1" applyFill="1" applyBorder="1" applyAlignment="1">
      <alignment horizontal="center"/>
    </xf>
    <xf numFmtId="0" fontId="19" fillId="10" borderId="24" xfId="0" applyFont="1" applyFill="1" applyBorder="1" applyAlignment="1">
      <alignment/>
    </xf>
    <xf numFmtId="0" fontId="19" fillId="10" borderId="24" xfId="0" applyFont="1" applyFill="1" applyBorder="1" applyAlignment="1">
      <alignment horizontal="center"/>
    </xf>
    <xf numFmtId="0" fontId="18" fillId="0" borderId="29" xfId="0" applyFont="1" applyFill="1" applyBorder="1" applyAlignment="1">
      <alignment horizontal="center"/>
    </xf>
    <xf numFmtId="0" fontId="19" fillId="0" borderId="15" xfId="0" applyFont="1" applyFill="1" applyBorder="1" applyAlignment="1">
      <alignment wrapText="1"/>
    </xf>
    <xf numFmtId="0" fontId="19" fillId="0" borderId="23" xfId="0" applyFont="1" applyFill="1" applyBorder="1" applyAlignment="1">
      <alignment wrapText="1"/>
    </xf>
    <xf numFmtId="0" fontId="19" fillId="0" borderId="24" xfId="0" applyFont="1" applyFill="1" applyBorder="1" applyAlignment="1">
      <alignment wrapText="1"/>
    </xf>
    <xf numFmtId="0" fontId="18" fillId="0" borderId="27" xfId="0" applyFont="1" applyFill="1" applyBorder="1" applyAlignment="1">
      <alignment horizontal="center"/>
    </xf>
    <xf numFmtId="0" fontId="19" fillId="0" borderId="25" xfId="0" applyFont="1" applyFill="1" applyBorder="1" applyAlignment="1">
      <alignment wrapText="1"/>
    </xf>
    <xf numFmtId="0" fontId="19" fillId="0" borderId="30" xfId="0" applyFont="1" applyFill="1" applyBorder="1" applyAlignment="1">
      <alignment horizontal="center"/>
    </xf>
    <xf numFmtId="0" fontId="19" fillId="0" borderId="31" xfId="0" applyFont="1" applyFill="1" applyBorder="1" applyAlignment="1">
      <alignment/>
    </xf>
    <xf numFmtId="49" fontId="19" fillId="0" borderId="23" xfId="0" applyNumberFormat="1" applyFont="1" applyFill="1" applyBorder="1" applyAlignment="1">
      <alignment horizontal="center"/>
    </xf>
    <xf numFmtId="0" fontId="18" fillId="0" borderId="22" xfId="0" applyNumberFormat="1" applyFont="1" applyFill="1" applyBorder="1" applyAlignment="1">
      <alignment horizontal="center"/>
    </xf>
    <xf numFmtId="0" fontId="19" fillId="0" borderId="23" xfId="0" applyNumberFormat="1" applyFont="1" applyFill="1" applyBorder="1" applyAlignment="1">
      <alignment horizontal="center"/>
    </xf>
    <xf numFmtId="0" fontId="18" fillId="0" borderId="10" xfId="0" applyNumberFormat="1" applyFont="1" applyFill="1" applyBorder="1" applyAlignment="1">
      <alignment horizontal="center"/>
    </xf>
    <xf numFmtId="49" fontId="19" fillId="0" borderId="24" xfId="0" applyNumberFormat="1" applyFont="1" applyFill="1" applyBorder="1" applyAlignment="1">
      <alignment horizontal="center"/>
    </xf>
    <xf numFmtId="0" fontId="19" fillId="0" borderId="24" xfId="0" applyNumberFormat="1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vertical="center" wrapText="1"/>
    </xf>
    <xf numFmtId="0" fontId="19" fillId="0" borderId="25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vertical="center" wrapText="1"/>
    </xf>
    <xf numFmtId="0" fontId="19" fillId="0" borderId="16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vertical="center" wrapText="1"/>
    </xf>
    <xf numFmtId="0" fontId="19" fillId="0" borderId="24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/>
    </xf>
    <xf numFmtId="0" fontId="19" fillId="0" borderId="25" xfId="0" applyFont="1" applyFill="1" applyBorder="1" applyAlignment="1">
      <alignment/>
    </xf>
    <xf numFmtId="0" fontId="19" fillId="0" borderId="25" xfId="0" applyFont="1" applyFill="1" applyBorder="1" applyAlignment="1">
      <alignment horizontal="center"/>
    </xf>
    <xf numFmtId="0" fontId="18" fillId="0" borderId="33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8" fillId="0" borderId="34" xfId="0" applyFont="1" applyFill="1" applyBorder="1" applyAlignment="1">
      <alignment horizontal="center"/>
    </xf>
    <xf numFmtId="0" fontId="19" fillId="0" borderId="26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0" fillId="0" borderId="15" xfId="0" applyFill="1" applyBorder="1" applyAlignment="1">
      <alignment/>
    </xf>
    <xf numFmtId="2" fontId="0" fillId="0" borderId="15" xfId="0" applyNumberFormat="1" applyBorder="1" applyAlignment="1">
      <alignment/>
    </xf>
    <xf numFmtId="0" fontId="0" fillId="0" borderId="35" xfId="0" applyBorder="1" applyAlignment="1">
      <alignment/>
    </xf>
    <xf numFmtId="0" fontId="0" fillId="0" borderId="31" xfId="0" applyBorder="1" applyAlignment="1">
      <alignment/>
    </xf>
    <xf numFmtId="0" fontId="0" fillId="0" borderId="36" xfId="0" applyFill="1" applyBorder="1" applyAlignment="1">
      <alignment/>
    </xf>
    <xf numFmtId="0" fontId="18" fillId="0" borderId="0" xfId="0" applyFont="1" applyFill="1" applyBorder="1" applyAlignment="1">
      <alignment horizontal="center" vertical="center"/>
    </xf>
    <xf numFmtId="2" fontId="0" fillId="0" borderId="37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30" xfId="0" applyBorder="1" applyAlignment="1">
      <alignment/>
    </xf>
    <xf numFmtId="0" fontId="0" fillId="0" borderId="37" xfId="0" applyBorder="1" applyAlignment="1">
      <alignment/>
    </xf>
    <xf numFmtId="0" fontId="0" fillId="0" borderId="38" xfId="0" applyFill="1" applyBorder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8" fillId="27" borderId="14" xfId="0" applyFont="1" applyFill="1" applyBorder="1" applyAlignment="1">
      <alignment horizontal="center"/>
    </xf>
    <xf numFmtId="0" fontId="19" fillId="27" borderId="15" xfId="0" applyFont="1" applyFill="1" applyBorder="1" applyAlignment="1">
      <alignment/>
    </xf>
    <xf numFmtId="0" fontId="19" fillId="27" borderId="15" xfId="0" applyFont="1" applyFill="1" applyBorder="1" applyAlignment="1">
      <alignment horizontal="center"/>
    </xf>
    <xf numFmtId="3" fontId="0" fillId="28" borderId="23" xfId="0" applyNumberFormat="1" applyFont="1" applyFill="1" applyBorder="1" applyAlignment="1">
      <alignment horizontal="center" vertical="center"/>
    </xf>
    <xf numFmtId="3" fontId="0" fillId="27" borderId="23" xfId="0" applyNumberFormat="1" applyFont="1" applyFill="1" applyBorder="1" applyAlignment="1">
      <alignment horizontal="center" vertical="center"/>
    </xf>
    <xf numFmtId="0" fontId="0" fillId="27" borderId="23" xfId="0" applyFill="1" applyBorder="1" applyAlignment="1">
      <alignment/>
    </xf>
    <xf numFmtId="2" fontId="0" fillId="27" borderId="23" xfId="0" applyNumberFormat="1" applyFill="1" applyBorder="1" applyAlignment="1">
      <alignment/>
    </xf>
    <xf numFmtId="3" fontId="0" fillId="29" borderId="23" xfId="0" applyNumberFormat="1" applyFont="1" applyFill="1" applyBorder="1" applyAlignment="1">
      <alignment horizontal="center" vertical="center"/>
    </xf>
    <xf numFmtId="0" fontId="0" fillId="30" borderId="23" xfId="0" applyFill="1" applyBorder="1" applyAlignment="1">
      <alignment/>
    </xf>
    <xf numFmtId="0" fontId="0" fillId="27" borderId="0" xfId="0" applyFill="1" applyAlignment="1">
      <alignment/>
    </xf>
    <xf numFmtId="0" fontId="18" fillId="27" borderId="22" xfId="0" applyFont="1" applyFill="1" applyBorder="1" applyAlignment="1">
      <alignment horizontal="center"/>
    </xf>
    <xf numFmtId="0" fontId="19" fillId="27" borderId="23" xfId="0" applyFont="1" applyFill="1" applyBorder="1" applyAlignment="1">
      <alignment/>
    </xf>
    <xf numFmtId="0" fontId="19" fillId="27" borderId="23" xfId="0" applyFont="1" applyFill="1" applyBorder="1" applyAlignment="1">
      <alignment horizontal="center"/>
    </xf>
    <xf numFmtId="0" fontId="18" fillId="27" borderId="10" xfId="0" applyFont="1" applyFill="1" applyBorder="1" applyAlignment="1">
      <alignment horizontal="center"/>
    </xf>
    <xf numFmtId="0" fontId="19" fillId="27" borderId="24" xfId="0" applyFont="1" applyFill="1" applyBorder="1" applyAlignment="1">
      <alignment wrapText="1"/>
    </xf>
    <xf numFmtId="0" fontId="19" fillId="27" borderId="24" xfId="0" applyFont="1" applyFill="1" applyBorder="1" applyAlignment="1">
      <alignment horizontal="center"/>
    </xf>
    <xf numFmtId="0" fontId="0" fillId="31" borderId="23" xfId="0" applyFill="1" applyBorder="1" applyAlignment="1">
      <alignment/>
    </xf>
    <xf numFmtId="0" fontId="18" fillId="32" borderId="10" xfId="0" applyFont="1" applyFill="1" applyBorder="1" applyAlignment="1">
      <alignment horizontal="center"/>
    </xf>
    <xf numFmtId="0" fontId="19" fillId="32" borderId="24" xfId="0" applyFont="1" applyFill="1" applyBorder="1" applyAlignment="1">
      <alignment wrapText="1"/>
    </xf>
    <xf numFmtId="0" fontId="19" fillId="32" borderId="24" xfId="0" applyFont="1" applyFill="1" applyBorder="1" applyAlignment="1">
      <alignment horizontal="center"/>
    </xf>
    <xf numFmtId="0" fontId="18" fillId="33" borderId="14" xfId="0" applyFont="1" applyFill="1" applyBorder="1" applyAlignment="1">
      <alignment horizontal="center"/>
    </xf>
    <xf numFmtId="0" fontId="19" fillId="33" borderId="15" xfId="0" applyFont="1" applyFill="1" applyBorder="1" applyAlignment="1">
      <alignment wrapText="1"/>
    </xf>
    <xf numFmtId="0" fontId="19" fillId="33" borderId="15" xfId="0" applyFont="1" applyFill="1" applyBorder="1" applyAlignment="1">
      <alignment horizontal="center"/>
    </xf>
    <xf numFmtId="3" fontId="0" fillId="33" borderId="23" xfId="0" applyNumberFormat="1" applyFont="1" applyFill="1" applyBorder="1" applyAlignment="1">
      <alignment horizontal="center" vertical="center"/>
    </xf>
    <xf numFmtId="0" fontId="0" fillId="33" borderId="23" xfId="0" applyFill="1" applyBorder="1" applyAlignment="1">
      <alignment/>
    </xf>
    <xf numFmtId="2" fontId="0" fillId="33" borderId="23" xfId="0" applyNumberFormat="1" applyFill="1" applyBorder="1" applyAlignment="1">
      <alignment/>
    </xf>
    <xf numFmtId="3" fontId="0" fillId="34" borderId="23" xfId="0" applyNumberFormat="1" applyFont="1" applyFill="1" applyBorder="1" applyAlignment="1">
      <alignment horizontal="center" vertical="center"/>
    </xf>
    <xf numFmtId="3" fontId="0" fillId="35" borderId="23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18" fillId="0" borderId="39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/>
    </xf>
    <xf numFmtId="3" fontId="0" fillId="25" borderId="23" xfId="0" applyNumberFormat="1" applyFont="1" applyFill="1" applyBorder="1" applyAlignment="1">
      <alignment horizontal="center" vertical="center"/>
    </xf>
    <xf numFmtId="0" fontId="0" fillId="25" borderId="23" xfId="0" applyFill="1" applyBorder="1" applyAlignment="1">
      <alignment/>
    </xf>
    <xf numFmtId="2" fontId="0" fillId="25" borderId="23" xfId="0" applyNumberForma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0047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44"/>
  <sheetViews>
    <sheetView tabSelected="1" view="pageBreakPreview" zoomScaleSheetLayoutView="100" zoomScalePageLayoutView="0" workbookViewId="0" topLeftCell="A1">
      <pane xSplit="5" ySplit="6" topLeftCell="F56" activePane="bottomRight" state="frozen"/>
      <selection pane="topLeft" activeCell="A1" sqref="A1"/>
      <selection pane="topRight" activeCell="N1" sqref="N1"/>
      <selection pane="bottomLeft" activeCell="A115" sqref="A115"/>
      <selection pane="bottomRight" activeCell="H75" sqref="H75"/>
    </sheetView>
  </sheetViews>
  <sheetFormatPr defaultColWidth="9.140625" defaultRowHeight="15"/>
  <cols>
    <col min="1" max="1" width="5.8515625" style="1" customWidth="1"/>
    <col min="2" max="2" width="34.421875" style="2" customWidth="1"/>
    <col min="3" max="3" width="7.140625" style="3" customWidth="1"/>
    <col min="4" max="4" width="8.8515625" style="2" customWidth="1"/>
    <col min="5" max="5" width="7.8515625" style="4" customWidth="1"/>
    <col min="6" max="6" width="6.00390625" style="5" customWidth="1"/>
    <col min="7" max="7" width="9.28125" style="0" customWidth="1"/>
    <col min="8" max="8" width="6.00390625" style="5" customWidth="1"/>
    <col min="9" max="9" width="7.8515625" style="6" customWidth="1"/>
    <col min="10" max="10" width="6.00390625" style="0" customWidth="1"/>
    <col min="11" max="11" width="6.57421875" style="0" customWidth="1"/>
    <col min="12" max="12" width="6.00390625" style="5" customWidth="1"/>
    <col min="13" max="13" width="6.57421875" style="0" customWidth="1"/>
    <col min="14" max="14" width="6.00390625" style="5" customWidth="1"/>
    <col min="15" max="15" width="6.57421875" style="0" customWidth="1"/>
    <col min="16" max="16" width="6.00390625" style="5" customWidth="1"/>
    <col min="17" max="17" width="6.57421875" style="0" customWidth="1"/>
    <col min="18" max="18" width="6.00390625" style="7" customWidth="1"/>
    <col min="19" max="19" width="6.57421875" style="7" customWidth="1"/>
  </cols>
  <sheetData>
    <row r="2" spans="1:9" ht="15">
      <c r="A2" s="157"/>
      <c r="B2" s="157"/>
      <c r="C2" s="157"/>
      <c r="D2" s="157"/>
      <c r="E2" s="157"/>
      <c r="F2" s="8"/>
      <c r="G2" s="9"/>
      <c r="H2" s="8"/>
      <c r="I2" s="10"/>
    </row>
    <row r="3" spans="1:10" ht="15">
      <c r="A3" s="1" t="s">
        <v>0</v>
      </c>
      <c r="G3" s="11" t="s">
        <v>1</v>
      </c>
      <c r="H3" s="12"/>
      <c r="I3" s="13"/>
      <c r="J3" s="11"/>
    </row>
    <row r="4" spans="1:4" ht="15">
      <c r="A4" s="14"/>
      <c r="B4" s="15"/>
      <c r="C4" s="16"/>
      <c r="D4" s="16"/>
    </row>
    <row r="5" spans="1:19" ht="29.25" customHeight="1">
      <c r="A5" s="158" t="s">
        <v>2</v>
      </c>
      <c r="B5" s="158" t="s">
        <v>3</v>
      </c>
      <c r="C5" s="158" t="s">
        <v>4</v>
      </c>
      <c r="D5" s="158" t="s">
        <v>5</v>
      </c>
      <c r="E5" s="159" t="s">
        <v>6</v>
      </c>
      <c r="F5" s="160" t="s">
        <v>7</v>
      </c>
      <c r="G5" s="160"/>
      <c r="H5" s="160" t="s">
        <v>8</v>
      </c>
      <c r="I5" s="160"/>
      <c r="J5" s="160" t="s">
        <v>9</v>
      </c>
      <c r="K5" s="160"/>
      <c r="L5" s="160" t="s">
        <v>10</v>
      </c>
      <c r="M5" s="160"/>
      <c r="N5" s="160" t="s">
        <v>11</v>
      </c>
      <c r="O5" s="160"/>
      <c r="P5" s="160" t="s">
        <v>12</v>
      </c>
      <c r="Q5" s="160"/>
      <c r="R5" s="160" t="s">
        <v>13</v>
      </c>
      <c r="S5" s="160"/>
    </row>
    <row r="6" spans="1:19" ht="14.25" customHeight="1">
      <c r="A6" s="158"/>
      <c r="B6" s="158"/>
      <c r="C6" s="158"/>
      <c r="D6" s="158"/>
      <c r="E6" s="159"/>
      <c r="F6" s="17" t="s">
        <v>14</v>
      </c>
      <c r="G6" s="18" t="s">
        <v>15</v>
      </c>
      <c r="H6" s="17" t="s">
        <v>14</v>
      </c>
      <c r="I6" s="19" t="s">
        <v>15</v>
      </c>
      <c r="J6" s="20" t="s">
        <v>14</v>
      </c>
      <c r="K6" s="18" t="s">
        <v>15</v>
      </c>
      <c r="L6" s="21" t="s">
        <v>14</v>
      </c>
      <c r="M6" s="18" t="s">
        <v>15</v>
      </c>
      <c r="N6" s="21" t="s">
        <v>14</v>
      </c>
      <c r="O6" s="18" t="s">
        <v>15</v>
      </c>
      <c r="P6" s="17" t="s">
        <v>14</v>
      </c>
      <c r="Q6" s="22" t="s">
        <v>15</v>
      </c>
      <c r="R6" s="20" t="s">
        <v>14</v>
      </c>
      <c r="S6" s="18" t="s">
        <v>15</v>
      </c>
    </row>
    <row r="7" spans="1:21" ht="15">
      <c r="A7" s="23">
        <v>10070</v>
      </c>
      <c r="B7" s="24" t="s">
        <v>16</v>
      </c>
      <c r="C7" s="25" t="s">
        <v>17</v>
      </c>
      <c r="D7" s="25" t="s">
        <v>5</v>
      </c>
      <c r="E7" s="26"/>
      <c r="F7" s="27"/>
      <c r="G7" s="28"/>
      <c r="H7" s="27"/>
      <c r="I7" s="29"/>
      <c r="J7" s="30"/>
      <c r="K7" s="28"/>
      <c r="L7" s="27"/>
      <c r="M7" s="31"/>
      <c r="N7" s="27"/>
      <c r="O7" s="32"/>
      <c r="P7" s="33"/>
      <c r="Q7" s="28" t="e">
        <f>P7*#REF!</f>
        <v>#REF!</v>
      </c>
      <c r="R7" s="34"/>
      <c r="S7" s="34" t="e">
        <f>R7*#REF!</f>
        <v>#REF!</v>
      </c>
      <c r="T7">
        <v>70</v>
      </c>
      <c r="U7">
        <f aca="true" t="shared" si="0" ref="U7:U38">T7*E7</f>
        <v>0</v>
      </c>
    </row>
    <row r="8" spans="1:21" ht="15">
      <c r="A8" s="35">
        <v>10090</v>
      </c>
      <c r="B8" s="36" t="s">
        <v>16</v>
      </c>
      <c r="C8" s="37" t="s">
        <v>18</v>
      </c>
      <c r="D8" s="37" t="s">
        <v>5</v>
      </c>
      <c r="E8" s="38">
        <f aca="true" t="shared" si="1" ref="E8:E39">F8+H8+J8+L8+N8+P8+R8</f>
        <v>0</v>
      </c>
      <c r="F8" s="39"/>
      <c r="G8" s="40" t="e">
        <f>F8*#REF!</f>
        <v>#REF!</v>
      </c>
      <c r="H8" s="39"/>
      <c r="I8" s="41"/>
      <c r="J8" s="40"/>
      <c r="K8" s="40" t="e">
        <f>J8*#REF!</f>
        <v>#REF!</v>
      </c>
      <c r="L8" s="39"/>
      <c r="M8" s="40" t="e">
        <f>L8*#REF!</f>
        <v>#REF!</v>
      </c>
      <c r="N8" s="42">
        <v>0</v>
      </c>
      <c r="O8" s="40" t="e">
        <f>N8*#REF!</f>
        <v>#REF!</v>
      </c>
      <c r="P8" s="40"/>
      <c r="Q8" s="40" t="e">
        <f>P8*#REF!</f>
        <v>#REF!</v>
      </c>
      <c r="R8" s="40"/>
      <c r="S8" s="40" t="e">
        <f>R8*#REF!</f>
        <v>#REF!</v>
      </c>
      <c r="T8" s="5">
        <v>90</v>
      </c>
      <c r="U8" s="5">
        <f t="shared" si="0"/>
        <v>0</v>
      </c>
    </row>
    <row r="9" spans="1:21" ht="15">
      <c r="A9" s="35">
        <v>10110</v>
      </c>
      <c r="B9" s="36" t="s">
        <v>16</v>
      </c>
      <c r="C9" s="37" t="s">
        <v>19</v>
      </c>
      <c r="D9" s="37" t="s">
        <v>5</v>
      </c>
      <c r="E9" s="38">
        <f t="shared" si="1"/>
        <v>0</v>
      </c>
      <c r="F9" s="39"/>
      <c r="G9" s="43"/>
      <c r="H9" s="39"/>
      <c r="I9" s="44"/>
      <c r="J9" s="43"/>
      <c r="K9" s="43" t="e">
        <f>J9*#REF!</f>
        <v>#REF!</v>
      </c>
      <c r="L9" s="39"/>
      <c r="M9" s="43" t="e">
        <f>L9*#REF!</f>
        <v>#REF!</v>
      </c>
      <c r="N9" s="39"/>
      <c r="O9" s="43"/>
      <c r="P9" s="40"/>
      <c r="Q9" s="43" t="e">
        <f>P9*#REF!</f>
        <v>#REF!</v>
      </c>
      <c r="R9" s="43"/>
      <c r="S9" s="43" t="e">
        <f>R9*#REF!</f>
        <v>#REF!</v>
      </c>
      <c r="T9">
        <v>110</v>
      </c>
      <c r="U9">
        <f t="shared" si="0"/>
        <v>0</v>
      </c>
    </row>
    <row r="10" spans="1:21" ht="15">
      <c r="A10" s="45">
        <v>10130</v>
      </c>
      <c r="B10" s="46" t="s">
        <v>16</v>
      </c>
      <c r="C10" s="47" t="s">
        <v>20</v>
      </c>
      <c r="D10" s="47" t="s">
        <v>5</v>
      </c>
      <c r="E10" s="38">
        <f t="shared" si="1"/>
        <v>0</v>
      </c>
      <c r="F10" s="48"/>
      <c r="G10" s="43"/>
      <c r="H10" s="48"/>
      <c r="I10" s="44"/>
      <c r="J10" s="43"/>
      <c r="K10" s="43" t="e">
        <f>J10*#REF!</f>
        <v>#REF!</v>
      </c>
      <c r="L10" s="48"/>
      <c r="M10" s="43" t="e">
        <f>L10*#REF!</f>
        <v>#REF!</v>
      </c>
      <c r="N10" s="48"/>
      <c r="O10" s="43"/>
      <c r="P10" s="40"/>
      <c r="Q10" s="43" t="e">
        <f>P10*#REF!</f>
        <v>#REF!</v>
      </c>
      <c r="R10" s="43"/>
      <c r="S10" s="43" t="e">
        <f>R10*#REF!</f>
        <v>#REF!</v>
      </c>
      <c r="T10">
        <v>130</v>
      </c>
      <c r="U10">
        <f t="shared" si="0"/>
        <v>0</v>
      </c>
    </row>
    <row r="11" spans="1:21" ht="15">
      <c r="A11" s="23">
        <v>10060</v>
      </c>
      <c r="B11" s="24" t="s">
        <v>21</v>
      </c>
      <c r="C11" s="25" t="s">
        <v>22</v>
      </c>
      <c r="D11" s="25" t="s">
        <v>5</v>
      </c>
      <c r="E11" s="38">
        <f t="shared" si="1"/>
        <v>2</v>
      </c>
      <c r="F11" s="39"/>
      <c r="G11" s="43"/>
      <c r="H11" s="39">
        <v>2</v>
      </c>
      <c r="I11" s="44" t="e">
        <f>H11*#REF!</f>
        <v>#REF!</v>
      </c>
      <c r="J11" s="43"/>
      <c r="K11" s="43" t="e">
        <f>J11*#REF!</f>
        <v>#REF!</v>
      </c>
      <c r="L11" s="39"/>
      <c r="M11" s="43" t="e">
        <f>L11*#REF!</f>
        <v>#REF!</v>
      </c>
      <c r="N11" s="39"/>
      <c r="O11" s="43"/>
      <c r="P11" s="40"/>
      <c r="Q11" s="43" t="e">
        <f>P11*#REF!</f>
        <v>#REF!</v>
      </c>
      <c r="R11" s="43"/>
      <c r="S11" s="43" t="e">
        <f>R11*#REF!</f>
        <v>#REF!</v>
      </c>
      <c r="T11">
        <v>60</v>
      </c>
      <c r="U11">
        <f t="shared" si="0"/>
        <v>120</v>
      </c>
    </row>
    <row r="12" spans="1:21" s="55" customFormat="1" ht="15">
      <c r="A12" s="49">
        <v>10080</v>
      </c>
      <c r="B12" s="50" t="s">
        <v>21</v>
      </c>
      <c r="C12" s="51" t="s">
        <v>23</v>
      </c>
      <c r="D12" s="51" t="s">
        <v>5</v>
      </c>
      <c r="E12" s="52">
        <f t="shared" si="1"/>
        <v>20</v>
      </c>
      <c r="F12" s="52">
        <v>4</v>
      </c>
      <c r="G12" s="53"/>
      <c r="H12" s="52">
        <v>2</v>
      </c>
      <c r="I12" s="54" t="e">
        <f>H12*#REF!</f>
        <v>#REF!</v>
      </c>
      <c r="J12" s="53"/>
      <c r="K12" s="53" t="e">
        <f>J12*#REF!</f>
        <v>#REF!</v>
      </c>
      <c r="L12" s="52">
        <v>12</v>
      </c>
      <c r="M12" s="53" t="e">
        <f>L12*#REF!</f>
        <v>#REF!</v>
      </c>
      <c r="N12" s="52"/>
      <c r="O12" s="53"/>
      <c r="P12" s="53">
        <v>2</v>
      </c>
      <c r="Q12" s="53" t="e">
        <f>P12*#REF!</f>
        <v>#REF!</v>
      </c>
      <c r="R12" s="53"/>
      <c r="S12" s="53" t="e">
        <f>R12*#REF!</f>
        <v>#REF!</v>
      </c>
      <c r="T12" s="55">
        <v>80</v>
      </c>
      <c r="U12" s="55">
        <f t="shared" si="0"/>
        <v>1600</v>
      </c>
    </row>
    <row r="13" spans="1:21" ht="15">
      <c r="A13" s="35">
        <v>10100</v>
      </c>
      <c r="B13" s="36" t="s">
        <v>21</v>
      </c>
      <c r="C13" s="37" t="s">
        <v>24</v>
      </c>
      <c r="D13" s="37" t="s">
        <v>5</v>
      </c>
      <c r="E13" s="38">
        <f t="shared" si="1"/>
        <v>4</v>
      </c>
      <c r="F13" s="39"/>
      <c r="G13" s="43"/>
      <c r="H13" s="39">
        <v>2</v>
      </c>
      <c r="I13" s="44" t="e">
        <f>H13*#REF!</f>
        <v>#REF!</v>
      </c>
      <c r="J13" s="43"/>
      <c r="K13" s="43" t="e">
        <f>J13*#REF!</f>
        <v>#REF!</v>
      </c>
      <c r="L13" s="39"/>
      <c r="M13" s="43" t="e">
        <f>L13*#REF!</f>
        <v>#REF!</v>
      </c>
      <c r="N13" s="39"/>
      <c r="O13" s="43"/>
      <c r="P13" s="40">
        <v>2</v>
      </c>
      <c r="Q13" s="43" t="e">
        <f>P13*#REF!</f>
        <v>#REF!</v>
      </c>
      <c r="R13" s="43"/>
      <c r="S13" s="43" t="e">
        <f>R13*#REF!</f>
        <v>#REF!</v>
      </c>
      <c r="T13">
        <v>100</v>
      </c>
      <c r="U13">
        <f t="shared" si="0"/>
        <v>400</v>
      </c>
    </row>
    <row r="14" spans="1:21" ht="15">
      <c r="A14" s="45">
        <v>10120</v>
      </c>
      <c r="B14" s="46" t="s">
        <v>21</v>
      </c>
      <c r="C14" s="47" t="s">
        <v>25</v>
      </c>
      <c r="D14" s="47" t="s">
        <v>5</v>
      </c>
      <c r="E14" s="38">
        <f t="shared" si="1"/>
        <v>2</v>
      </c>
      <c r="F14" s="39"/>
      <c r="G14" s="43"/>
      <c r="H14" s="39">
        <v>2</v>
      </c>
      <c r="I14" s="44" t="e">
        <f>H14*#REF!</f>
        <v>#REF!</v>
      </c>
      <c r="J14" s="43"/>
      <c r="K14" s="43" t="e">
        <f>J14*#REF!</f>
        <v>#REF!</v>
      </c>
      <c r="L14" s="39"/>
      <c r="M14" s="43" t="e">
        <f>L14*#REF!</f>
        <v>#REF!</v>
      </c>
      <c r="N14" s="39"/>
      <c r="O14" s="43"/>
      <c r="P14" s="40"/>
      <c r="Q14" s="43" t="e">
        <f>P14*#REF!</f>
        <v>#REF!</v>
      </c>
      <c r="R14" s="43"/>
      <c r="S14" s="43" t="e">
        <f>R14*#REF!</f>
        <v>#REF!</v>
      </c>
      <c r="T14">
        <v>120</v>
      </c>
      <c r="U14">
        <f t="shared" si="0"/>
        <v>240</v>
      </c>
    </row>
    <row r="15" spans="1:21" s="138" customFormat="1" ht="15">
      <c r="A15" s="129">
        <v>11070</v>
      </c>
      <c r="B15" s="130" t="s">
        <v>26</v>
      </c>
      <c r="C15" s="131" t="s">
        <v>17</v>
      </c>
      <c r="D15" s="131" t="s">
        <v>5</v>
      </c>
      <c r="E15" s="132">
        <f t="shared" si="1"/>
        <v>10</v>
      </c>
      <c r="F15" s="133"/>
      <c r="G15" s="134"/>
      <c r="H15" s="133"/>
      <c r="I15" s="135"/>
      <c r="J15" s="134"/>
      <c r="K15" s="134" t="e">
        <f>J15*#REF!</f>
        <v>#REF!</v>
      </c>
      <c r="L15" s="133"/>
      <c r="M15" s="134" t="e">
        <f>L15*#REF!</f>
        <v>#REF!</v>
      </c>
      <c r="N15" s="136">
        <v>5</v>
      </c>
      <c r="O15" s="134" t="e">
        <f>N15*#REF!</f>
        <v>#REF!</v>
      </c>
      <c r="P15" s="137">
        <v>5</v>
      </c>
      <c r="Q15" s="134" t="e">
        <f>P15*#REF!</f>
        <v>#REF!</v>
      </c>
      <c r="R15" s="134"/>
      <c r="S15" s="134" t="e">
        <f>R15*#REF!</f>
        <v>#REF!</v>
      </c>
      <c r="T15" s="138">
        <v>70</v>
      </c>
      <c r="U15" s="138">
        <f t="shared" si="0"/>
        <v>700</v>
      </c>
    </row>
    <row r="16" spans="1:21" s="55" customFormat="1" ht="15">
      <c r="A16" s="49">
        <v>11090</v>
      </c>
      <c r="B16" s="50" t="s">
        <v>26</v>
      </c>
      <c r="C16" s="51" t="s">
        <v>18</v>
      </c>
      <c r="D16" s="51" t="s">
        <v>5</v>
      </c>
      <c r="E16" s="52">
        <f t="shared" si="1"/>
        <v>20</v>
      </c>
      <c r="F16" s="52"/>
      <c r="G16" s="53"/>
      <c r="H16" s="52"/>
      <c r="I16" s="54"/>
      <c r="J16" s="53"/>
      <c r="K16" s="53" t="e">
        <f>J16*#REF!</f>
        <v>#REF!</v>
      </c>
      <c r="L16" s="52">
        <v>8</v>
      </c>
      <c r="M16" s="53" t="e">
        <f>L16*#REF!</f>
        <v>#REF!</v>
      </c>
      <c r="N16" s="52">
        <v>2</v>
      </c>
      <c r="O16" s="53" t="e">
        <f>N16*#REF!</f>
        <v>#REF!</v>
      </c>
      <c r="P16" s="56">
        <v>10</v>
      </c>
      <c r="Q16" s="53" t="e">
        <f>P16*#REF!</f>
        <v>#REF!</v>
      </c>
      <c r="R16" s="53"/>
      <c r="S16" s="53" t="e">
        <f>R16*#REF!</f>
        <v>#REF!</v>
      </c>
      <c r="T16" s="55">
        <v>90</v>
      </c>
      <c r="U16" s="55">
        <f t="shared" si="0"/>
        <v>1800</v>
      </c>
    </row>
    <row r="17" spans="1:21" ht="15">
      <c r="A17" s="35">
        <v>11110</v>
      </c>
      <c r="B17" s="36" t="s">
        <v>26</v>
      </c>
      <c r="C17" s="37" t="s">
        <v>19</v>
      </c>
      <c r="D17" s="37" t="s">
        <v>5</v>
      </c>
      <c r="E17" s="38">
        <f t="shared" si="1"/>
        <v>0</v>
      </c>
      <c r="F17" s="39"/>
      <c r="G17" s="43"/>
      <c r="H17" s="39"/>
      <c r="I17" s="44"/>
      <c r="J17" s="43"/>
      <c r="K17" s="43" t="e">
        <f>J17*#REF!</f>
        <v>#REF!</v>
      </c>
      <c r="L17" s="39"/>
      <c r="M17" s="43" t="e">
        <f>L17*#REF!</f>
        <v>#REF!</v>
      </c>
      <c r="N17" s="39"/>
      <c r="O17" s="43"/>
      <c r="P17" s="56">
        <v>0</v>
      </c>
      <c r="Q17" s="43" t="e">
        <f>P17*#REF!</f>
        <v>#REF!</v>
      </c>
      <c r="R17" s="43"/>
      <c r="S17" s="43" t="e">
        <f>R17*#REF!</f>
        <v>#REF!</v>
      </c>
      <c r="T17">
        <v>110</v>
      </c>
      <c r="U17">
        <f t="shared" si="0"/>
        <v>0</v>
      </c>
    </row>
    <row r="18" spans="1:21" ht="15">
      <c r="A18" s="45">
        <v>11130</v>
      </c>
      <c r="B18" s="46" t="s">
        <v>26</v>
      </c>
      <c r="C18" s="47" t="s">
        <v>20</v>
      </c>
      <c r="D18" s="47" t="s">
        <v>5</v>
      </c>
      <c r="E18" s="38">
        <f t="shared" si="1"/>
        <v>0</v>
      </c>
      <c r="F18" s="39"/>
      <c r="G18" s="43"/>
      <c r="H18" s="39"/>
      <c r="I18" s="44"/>
      <c r="J18" s="43"/>
      <c r="K18" s="43" t="e">
        <f>J18*#REF!</f>
        <v>#REF!</v>
      </c>
      <c r="L18" s="39"/>
      <c r="M18" s="43" t="e">
        <f>L18*#REF!</f>
        <v>#REF!</v>
      </c>
      <c r="N18" s="39"/>
      <c r="O18" s="43"/>
      <c r="P18" s="40"/>
      <c r="Q18" s="43" t="e">
        <f>P18*#REF!</f>
        <v>#REF!</v>
      </c>
      <c r="R18" s="43"/>
      <c r="S18" s="43" t="e">
        <f>R18*#REF!</f>
        <v>#REF!</v>
      </c>
      <c r="T18">
        <v>130</v>
      </c>
      <c r="U18">
        <f t="shared" si="0"/>
        <v>0</v>
      </c>
    </row>
    <row r="19" spans="1:21" ht="15">
      <c r="A19" s="23">
        <v>11060</v>
      </c>
      <c r="B19" s="24" t="s">
        <v>27</v>
      </c>
      <c r="C19" s="25" t="s">
        <v>22</v>
      </c>
      <c r="D19" s="25" t="s">
        <v>5</v>
      </c>
      <c r="E19" s="38">
        <f t="shared" si="1"/>
        <v>2</v>
      </c>
      <c r="F19" s="39"/>
      <c r="G19" s="43"/>
      <c r="H19" s="39">
        <v>2</v>
      </c>
      <c r="I19" s="44" t="e">
        <f>H19*#REF!</f>
        <v>#REF!</v>
      </c>
      <c r="J19" s="43"/>
      <c r="K19" s="43" t="e">
        <f>J19*#REF!</f>
        <v>#REF!</v>
      </c>
      <c r="L19" s="39"/>
      <c r="M19" s="43" t="e">
        <f>L19*#REF!</f>
        <v>#REF!</v>
      </c>
      <c r="N19" s="39"/>
      <c r="O19" s="43"/>
      <c r="P19" s="40"/>
      <c r="Q19" s="43" t="e">
        <f>P19*#REF!</f>
        <v>#REF!</v>
      </c>
      <c r="R19" s="43"/>
      <c r="S19" s="43" t="e">
        <f>R19*#REF!</f>
        <v>#REF!</v>
      </c>
      <c r="T19">
        <v>60</v>
      </c>
      <c r="U19">
        <f t="shared" si="0"/>
        <v>120</v>
      </c>
    </row>
    <row r="20" spans="1:21" ht="15">
      <c r="A20" s="35">
        <v>11080</v>
      </c>
      <c r="B20" s="36" t="s">
        <v>27</v>
      </c>
      <c r="C20" s="37" t="s">
        <v>23</v>
      </c>
      <c r="D20" s="37" t="s">
        <v>5</v>
      </c>
      <c r="E20" s="38">
        <f t="shared" si="1"/>
        <v>2</v>
      </c>
      <c r="F20" s="39"/>
      <c r="G20" s="43"/>
      <c r="H20" s="39">
        <v>2</v>
      </c>
      <c r="I20" s="44" t="e">
        <f>H20*#REF!</f>
        <v>#REF!</v>
      </c>
      <c r="J20" s="43"/>
      <c r="K20" s="43" t="e">
        <f>J20*#REF!</f>
        <v>#REF!</v>
      </c>
      <c r="L20" s="39"/>
      <c r="M20" s="43" t="e">
        <f>L20*#REF!</f>
        <v>#REF!</v>
      </c>
      <c r="N20" s="39"/>
      <c r="O20" s="43"/>
      <c r="P20" s="40"/>
      <c r="Q20" s="43" t="e">
        <f>P20*#REF!</f>
        <v>#REF!</v>
      </c>
      <c r="R20" s="43"/>
      <c r="S20" s="43" t="e">
        <f>R20*#REF!</f>
        <v>#REF!</v>
      </c>
      <c r="T20">
        <v>80</v>
      </c>
      <c r="U20">
        <f t="shared" si="0"/>
        <v>160</v>
      </c>
    </row>
    <row r="21" spans="1:21" ht="15">
      <c r="A21" s="35">
        <v>11100</v>
      </c>
      <c r="B21" s="36" t="s">
        <v>27</v>
      </c>
      <c r="C21" s="37" t="s">
        <v>24</v>
      </c>
      <c r="D21" s="37" t="s">
        <v>5</v>
      </c>
      <c r="E21" s="38">
        <f t="shared" si="1"/>
        <v>2</v>
      </c>
      <c r="F21" s="39"/>
      <c r="G21" s="43"/>
      <c r="H21" s="39">
        <v>2</v>
      </c>
      <c r="I21" s="44" t="e">
        <f>H21*#REF!</f>
        <v>#REF!</v>
      </c>
      <c r="J21" s="43"/>
      <c r="K21" s="43" t="e">
        <f>J21*#REF!</f>
        <v>#REF!</v>
      </c>
      <c r="L21" s="39"/>
      <c r="M21" s="43" t="e">
        <f>L21*#REF!</f>
        <v>#REF!</v>
      </c>
      <c r="N21" s="39"/>
      <c r="O21" s="43"/>
      <c r="P21" s="40"/>
      <c r="Q21" s="43" t="e">
        <f>P21*#REF!</f>
        <v>#REF!</v>
      </c>
      <c r="R21" s="43"/>
      <c r="S21" s="43" t="e">
        <f>R21*#REF!</f>
        <v>#REF!</v>
      </c>
      <c r="T21">
        <v>100</v>
      </c>
      <c r="U21">
        <f t="shared" si="0"/>
        <v>200</v>
      </c>
    </row>
    <row r="22" spans="1:21" ht="15">
      <c r="A22" s="45">
        <v>11120</v>
      </c>
      <c r="B22" s="46" t="s">
        <v>27</v>
      </c>
      <c r="C22" s="47" t="s">
        <v>25</v>
      </c>
      <c r="D22" s="47" t="s">
        <v>5</v>
      </c>
      <c r="E22" s="38">
        <f t="shared" si="1"/>
        <v>2</v>
      </c>
      <c r="F22" s="39"/>
      <c r="G22" s="43"/>
      <c r="H22" s="39">
        <v>2</v>
      </c>
      <c r="I22" s="44" t="e">
        <f>H22*#REF!</f>
        <v>#REF!</v>
      </c>
      <c r="J22" s="43"/>
      <c r="K22" s="43" t="e">
        <f>J22*#REF!</f>
        <v>#REF!</v>
      </c>
      <c r="L22" s="39"/>
      <c r="M22" s="43" t="e">
        <f>L22*#REF!</f>
        <v>#REF!</v>
      </c>
      <c r="N22" s="39"/>
      <c r="O22" s="43"/>
      <c r="P22" s="40"/>
      <c r="Q22" s="43" t="e">
        <f>P22*#REF!</f>
        <v>#REF!</v>
      </c>
      <c r="R22" s="43"/>
      <c r="S22" s="43" t="e">
        <f>R22*#REF!</f>
        <v>#REF!</v>
      </c>
      <c r="T22">
        <v>120</v>
      </c>
      <c r="U22">
        <f t="shared" si="0"/>
        <v>240</v>
      </c>
    </row>
    <row r="23" spans="1:21" ht="15">
      <c r="A23" s="23">
        <v>12050</v>
      </c>
      <c r="B23" s="24" t="s">
        <v>28</v>
      </c>
      <c r="C23" s="25" t="s">
        <v>29</v>
      </c>
      <c r="D23" s="25" t="s">
        <v>5</v>
      </c>
      <c r="E23" s="38">
        <f t="shared" si="1"/>
        <v>0</v>
      </c>
      <c r="F23" s="39"/>
      <c r="G23" s="43"/>
      <c r="H23" s="39"/>
      <c r="I23" s="44"/>
      <c r="J23" s="43"/>
      <c r="K23" s="43" t="e">
        <f>J23*#REF!</f>
        <v>#REF!</v>
      </c>
      <c r="L23" s="39"/>
      <c r="M23" s="43" t="e">
        <f>L23*#REF!</f>
        <v>#REF!</v>
      </c>
      <c r="N23" s="39"/>
      <c r="O23" s="43"/>
      <c r="P23" s="40"/>
      <c r="Q23" s="43" t="e">
        <f>P23*#REF!</f>
        <v>#REF!</v>
      </c>
      <c r="R23" s="43"/>
      <c r="S23" s="43" t="e">
        <f>R23*#REF!</f>
        <v>#REF!</v>
      </c>
      <c r="T23">
        <v>50</v>
      </c>
      <c r="U23">
        <f t="shared" si="0"/>
        <v>0</v>
      </c>
    </row>
    <row r="24" spans="1:21" ht="15">
      <c r="A24" s="35">
        <v>12060</v>
      </c>
      <c r="B24" s="36" t="s">
        <v>28</v>
      </c>
      <c r="C24" s="37" t="s">
        <v>22</v>
      </c>
      <c r="D24" s="37" t="s">
        <v>5</v>
      </c>
      <c r="E24" s="38">
        <f t="shared" si="1"/>
        <v>2</v>
      </c>
      <c r="F24" s="39"/>
      <c r="G24" s="43"/>
      <c r="H24" s="39">
        <v>2</v>
      </c>
      <c r="I24" s="44" t="e">
        <f>H24*#REF!</f>
        <v>#REF!</v>
      </c>
      <c r="J24" s="43"/>
      <c r="K24" s="43" t="e">
        <f>J24*#REF!</f>
        <v>#REF!</v>
      </c>
      <c r="L24" s="39"/>
      <c r="M24" s="43" t="e">
        <f>L24*#REF!</f>
        <v>#REF!</v>
      </c>
      <c r="N24" s="39"/>
      <c r="O24" s="43"/>
      <c r="P24" s="40"/>
      <c r="Q24" s="43" t="e">
        <f>P24*#REF!</f>
        <v>#REF!</v>
      </c>
      <c r="R24" s="43"/>
      <c r="S24" s="43" t="e">
        <f>R24*#REF!</f>
        <v>#REF!</v>
      </c>
      <c r="T24">
        <v>60</v>
      </c>
      <c r="U24">
        <f t="shared" si="0"/>
        <v>120</v>
      </c>
    </row>
    <row r="25" spans="1:21" ht="15">
      <c r="A25" s="35">
        <v>12070</v>
      </c>
      <c r="B25" s="36" t="s">
        <v>28</v>
      </c>
      <c r="C25" s="37" t="s">
        <v>17</v>
      </c>
      <c r="D25" s="37" t="s">
        <v>5</v>
      </c>
      <c r="E25" s="38">
        <f t="shared" si="1"/>
        <v>2</v>
      </c>
      <c r="F25" s="39"/>
      <c r="G25" s="43"/>
      <c r="H25" s="39">
        <v>2</v>
      </c>
      <c r="I25" s="44" t="e">
        <f>H25*#REF!</f>
        <v>#REF!</v>
      </c>
      <c r="J25" s="43"/>
      <c r="K25" s="43" t="e">
        <f>J25*#REF!</f>
        <v>#REF!</v>
      </c>
      <c r="L25" s="39"/>
      <c r="M25" s="43" t="e">
        <f>L25*#REF!</f>
        <v>#REF!</v>
      </c>
      <c r="N25" s="39"/>
      <c r="O25" s="43"/>
      <c r="P25" s="40"/>
      <c r="Q25" s="43" t="e">
        <f>P25*#REF!</f>
        <v>#REF!</v>
      </c>
      <c r="R25" s="43"/>
      <c r="S25" s="43" t="e">
        <f>R25*#REF!</f>
        <v>#REF!</v>
      </c>
      <c r="T25">
        <v>70</v>
      </c>
      <c r="U25">
        <f t="shared" si="0"/>
        <v>140</v>
      </c>
    </row>
    <row r="26" spans="1:21" ht="15">
      <c r="A26" s="35">
        <v>12080</v>
      </c>
      <c r="B26" s="36" t="s">
        <v>28</v>
      </c>
      <c r="C26" s="37" t="s">
        <v>23</v>
      </c>
      <c r="D26" s="37" t="s">
        <v>5</v>
      </c>
      <c r="E26" s="38">
        <f t="shared" si="1"/>
        <v>2</v>
      </c>
      <c r="F26" s="39"/>
      <c r="G26" s="43"/>
      <c r="H26" s="39">
        <v>2</v>
      </c>
      <c r="I26" s="44" t="e">
        <f>H26*#REF!</f>
        <v>#REF!</v>
      </c>
      <c r="J26" s="43"/>
      <c r="K26" s="43" t="e">
        <f>J26*#REF!</f>
        <v>#REF!</v>
      </c>
      <c r="L26" s="39"/>
      <c r="M26" s="43" t="e">
        <f>L26*#REF!</f>
        <v>#REF!</v>
      </c>
      <c r="N26" s="39"/>
      <c r="O26" s="43"/>
      <c r="P26" s="40"/>
      <c r="Q26" s="43" t="e">
        <f>P26*#REF!</f>
        <v>#REF!</v>
      </c>
      <c r="R26" s="43"/>
      <c r="S26" s="43" t="e">
        <f>R26*#REF!</f>
        <v>#REF!</v>
      </c>
      <c r="T26">
        <v>80</v>
      </c>
      <c r="U26">
        <f t="shared" si="0"/>
        <v>160</v>
      </c>
    </row>
    <row r="27" spans="1:21" s="138" customFormat="1" ht="15">
      <c r="A27" s="139">
        <v>12090</v>
      </c>
      <c r="B27" s="140" t="s">
        <v>28</v>
      </c>
      <c r="C27" s="141" t="s">
        <v>18</v>
      </c>
      <c r="D27" s="141" t="s">
        <v>5</v>
      </c>
      <c r="E27" s="132">
        <f t="shared" si="1"/>
        <v>20</v>
      </c>
      <c r="F27" s="133">
        <v>5</v>
      </c>
      <c r="G27" s="134" t="e">
        <f>F27*#REF!</f>
        <v>#REF!</v>
      </c>
      <c r="H27" s="133">
        <v>2</v>
      </c>
      <c r="I27" s="135" t="e">
        <f>H27*#REF!</f>
        <v>#REF!</v>
      </c>
      <c r="J27" s="134"/>
      <c r="K27" s="134" t="e">
        <f>J27*#REF!</f>
        <v>#REF!</v>
      </c>
      <c r="L27" s="133">
        <v>5</v>
      </c>
      <c r="M27" s="134" t="e">
        <f>L27*#REF!</f>
        <v>#REF!</v>
      </c>
      <c r="N27" s="136">
        <v>4</v>
      </c>
      <c r="O27" s="134"/>
      <c r="P27" s="137">
        <v>4</v>
      </c>
      <c r="Q27" s="134" t="e">
        <f>P27*#REF!</f>
        <v>#REF!</v>
      </c>
      <c r="R27" s="134"/>
      <c r="S27" s="134" t="e">
        <f>R27*#REF!</f>
        <v>#REF!</v>
      </c>
      <c r="T27" s="138">
        <v>90</v>
      </c>
      <c r="U27" s="138">
        <f t="shared" si="0"/>
        <v>1800</v>
      </c>
    </row>
    <row r="28" spans="1:21" ht="15">
      <c r="A28" s="35">
        <v>12100</v>
      </c>
      <c r="B28" s="36" t="s">
        <v>28</v>
      </c>
      <c r="C28" s="37" t="s">
        <v>30</v>
      </c>
      <c r="D28" s="37" t="s">
        <v>5</v>
      </c>
      <c r="E28" s="38">
        <f t="shared" si="1"/>
        <v>2</v>
      </c>
      <c r="F28" s="39"/>
      <c r="G28" s="43"/>
      <c r="H28" s="39">
        <v>2</v>
      </c>
      <c r="I28" s="44" t="e">
        <f>H28*#REF!</f>
        <v>#REF!</v>
      </c>
      <c r="J28" s="43"/>
      <c r="K28" s="43" t="e">
        <f>J28*#REF!</f>
        <v>#REF!</v>
      </c>
      <c r="L28" s="39"/>
      <c r="M28" s="43" t="e">
        <f>L28*#REF!</f>
        <v>#REF!</v>
      </c>
      <c r="N28" s="39"/>
      <c r="O28" s="43"/>
      <c r="P28" s="40"/>
      <c r="Q28" s="43" t="e">
        <f>P28*#REF!</f>
        <v>#REF!</v>
      </c>
      <c r="R28" s="43"/>
      <c r="S28" s="43" t="e">
        <f>R28*#REF!</f>
        <v>#REF!</v>
      </c>
      <c r="T28">
        <v>100</v>
      </c>
      <c r="U28">
        <f t="shared" si="0"/>
        <v>200</v>
      </c>
    </row>
    <row r="29" spans="1:21" ht="15">
      <c r="A29" s="35">
        <v>12110</v>
      </c>
      <c r="B29" s="36" t="s">
        <v>28</v>
      </c>
      <c r="C29" s="37" t="s">
        <v>19</v>
      </c>
      <c r="D29" s="37" t="s">
        <v>5</v>
      </c>
      <c r="E29" s="38">
        <f t="shared" si="1"/>
        <v>2</v>
      </c>
      <c r="F29" s="39"/>
      <c r="G29" s="43"/>
      <c r="H29" s="39">
        <v>2</v>
      </c>
      <c r="I29" s="44" t="e">
        <f>H29*#REF!</f>
        <v>#REF!</v>
      </c>
      <c r="J29" s="43"/>
      <c r="K29" s="43" t="e">
        <f>J29*#REF!</f>
        <v>#REF!</v>
      </c>
      <c r="L29" s="39"/>
      <c r="M29" s="43" t="e">
        <f>L29*#REF!</f>
        <v>#REF!</v>
      </c>
      <c r="N29" s="39"/>
      <c r="O29" s="43"/>
      <c r="P29" s="40"/>
      <c r="Q29" s="43" t="e">
        <f>P29*#REF!</f>
        <v>#REF!</v>
      </c>
      <c r="R29" s="43"/>
      <c r="S29" s="43" t="e">
        <f>R29*#REF!</f>
        <v>#REF!</v>
      </c>
      <c r="T29">
        <v>110</v>
      </c>
      <c r="U29">
        <f t="shared" si="0"/>
        <v>220</v>
      </c>
    </row>
    <row r="30" spans="1:21" ht="15">
      <c r="A30" s="45">
        <v>12120</v>
      </c>
      <c r="B30" s="46" t="s">
        <v>28</v>
      </c>
      <c r="C30" s="47" t="s">
        <v>25</v>
      </c>
      <c r="D30" s="47" t="s">
        <v>5</v>
      </c>
      <c r="E30" s="38">
        <f t="shared" si="1"/>
        <v>2</v>
      </c>
      <c r="F30" s="39"/>
      <c r="G30" s="43"/>
      <c r="H30" s="39">
        <v>2</v>
      </c>
      <c r="I30" s="44" t="e">
        <f>H30*#REF!</f>
        <v>#REF!</v>
      </c>
      <c r="J30" s="43"/>
      <c r="K30" s="43" t="e">
        <f>J30*#REF!</f>
        <v>#REF!</v>
      </c>
      <c r="L30" s="39"/>
      <c r="M30" s="43" t="e">
        <f>L30*#REF!</f>
        <v>#REF!</v>
      </c>
      <c r="N30" s="39"/>
      <c r="O30" s="43"/>
      <c r="P30" s="40"/>
      <c r="Q30" s="43" t="e">
        <f>P30*#REF!</f>
        <v>#REF!</v>
      </c>
      <c r="R30" s="43"/>
      <c r="S30" s="43" t="e">
        <f>R30*#REF!</f>
        <v>#REF!</v>
      </c>
      <c r="T30">
        <v>120</v>
      </c>
      <c r="U30">
        <f t="shared" si="0"/>
        <v>240</v>
      </c>
    </row>
    <row r="31" spans="1:21" s="138" customFormat="1" ht="15">
      <c r="A31" s="129">
        <v>13115</v>
      </c>
      <c r="B31" s="130" t="s">
        <v>31</v>
      </c>
      <c r="C31" s="131" t="s">
        <v>32</v>
      </c>
      <c r="D31" s="131" t="s">
        <v>5</v>
      </c>
      <c r="E31" s="132">
        <f t="shared" si="1"/>
        <v>10</v>
      </c>
      <c r="F31" s="133"/>
      <c r="G31" s="134"/>
      <c r="H31" s="133">
        <v>4</v>
      </c>
      <c r="I31" s="135" t="e">
        <f>H31*#REF!</f>
        <v>#REF!</v>
      </c>
      <c r="J31" s="134"/>
      <c r="K31" s="134" t="e">
        <f>J31*#REF!</f>
        <v>#REF!</v>
      </c>
      <c r="L31" s="133"/>
      <c r="M31" s="134" t="e">
        <f>L31*#REF!</f>
        <v>#REF!</v>
      </c>
      <c r="N31" s="133"/>
      <c r="O31" s="134"/>
      <c r="P31" s="137">
        <v>6</v>
      </c>
      <c r="Q31" s="134" t="e">
        <f>P31*#REF!</f>
        <v>#REF!</v>
      </c>
      <c r="R31" s="134"/>
      <c r="S31" s="134" t="e">
        <f>R31*#REF!</f>
        <v>#REF!</v>
      </c>
      <c r="T31" s="138">
        <v>115</v>
      </c>
      <c r="U31" s="138">
        <f t="shared" si="0"/>
        <v>1150</v>
      </c>
    </row>
    <row r="32" spans="1:21" s="138" customFormat="1" ht="15">
      <c r="A32" s="139">
        <v>13125</v>
      </c>
      <c r="B32" s="140" t="s">
        <v>31</v>
      </c>
      <c r="C32" s="141" t="s">
        <v>33</v>
      </c>
      <c r="D32" s="141" t="s">
        <v>5</v>
      </c>
      <c r="E32" s="132">
        <f t="shared" si="1"/>
        <v>10</v>
      </c>
      <c r="F32" s="133"/>
      <c r="G32" s="134"/>
      <c r="H32" s="133">
        <v>4</v>
      </c>
      <c r="I32" s="135" t="e">
        <f>H32*#REF!</f>
        <v>#REF!</v>
      </c>
      <c r="J32" s="134"/>
      <c r="K32" s="134" t="e">
        <f>J32*#REF!</f>
        <v>#REF!</v>
      </c>
      <c r="L32" s="133"/>
      <c r="M32" s="134" t="e">
        <f>L32*#REF!</f>
        <v>#REF!</v>
      </c>
      <c r="N32" s="133"/>
      <c r="O32" s="134"/>
      <c r="P32" s="137">
        <v>6</v>
      </c>
      <c r="Q32" s="134" t="e">
        <f>P32*#REF!</f>
        <v>#REF!</v>
      </c>
      <c r="R32" s="134"/>
      <c r="S32" s="134" t="e">
        <f>R32*#REF!</f>
        <v>#REF!</v>
      </c>
      <c r="T32" s="138">
        <v>125</v>
      </c>
      <c r="U32" s="138">
        <f t="shared" si="0"/>
        <v>1250</v>
      </c>
    </row>
    <row r="33" spans="1:21" ht="15">
      <c r="A33" s="35">
        <v>13135</v>
      </c>
      <c r="B33" s="36" t="s">
        <v>31</v>
      </c>
      <c r="C33" s="37" t="s">
        <v>34</v>
      </c>
      <c r="D33" s="37" t="s">
        <v>5</v>
      </c>
      <c r="E33" s="38">
        <f t="shared" si="1"/>
        <v>4</v>
      </c>
      <c r="F33" s="39"/>
      <c r="G33" s="43"/>
      <c r="H33" s="39">
        <v>4</v>
      </c>
      <c r="I33" s="44" t="e">
        <f>H33*#REF!</f>
        <v>#REF!</v>
      </c>
      <c r="J33" s="43"/>
      <c r="K33" s="43" t="e">
        <f>J33*#REF!</f>
        <v>#REF!</v>
      </c>
      <c r="L33" s="39"/>
      <c r="M33" s="43" t="e">
        <f>L33*#REF!</f>
        <v>#REF!</v>
      </c>
      <c r="N33" s="39"/>
      <c r="O33" s="43"/>
      <c r="P33" s="40"/>
      <c r="Q33" s="43" t="e">
        <f>P33*#REF!</f>
        <v>#REF!</v>
      </c>
      <c r="R33" s="43"/>
      <c r="S33" s="43" t="e">
        <f>R33*#REF!</f>
        <v>#REF!</v>
      </c>
      <c r="T33">
        <v>135</v>
      </c>
      <c r="U33">
        <f t="shared" si="0"/>
        <v>540</v>
      </c>
    </row>
    <row r="34" spans="1:21" ht="15">
      <c r="A34" s="35">
        <v>13145</v>
      </c>
      <c r="B34" s="36" t="s">
        <v>31</v>
      </c>
      <c r="C34" s="37" t="s">
        <v>35</v>
      </c>
      <c r="D34" s="37" t="s">
        <v>5</v>
      </c>
      <c r="E34" s="38">
        <f t="shared" si="1"/>
        <v>0</v>
      </c>
      <c r="F34" s="39"/>
      <c r="G34" s="43"/>
      <c r="H34" s="39"/>
      <c r="I34" s="44"/>
      <c r="J34" s="43"/>
      <c r="K34" s="43" t="e">
        <f>J34*#REF!</f>
        <v>#REF!</v>
      </c>
      <c r="L34" s="39"/>
      <c r="M34" s="43" t="e">
        <f>L34*#REF!</f>
        <v>#REF!</v>
      </c>
      <c r="N34" s="39"/>
      <c r="O34" s="43"/>
      <c r="P34" s="40"/>
      <c r="Q34" s="43" t="e">
        <f>P34*#REF!</f>
        <v>#REF!</v>
      </c>
      <c r="R34" s="43"/>
      <c r="S34" s="43" t="e">
        <f>R34*#REF!</f>
        <v>#REF!</v>
      </c>
      <c r="T34">
        <v>145</v>
      </c>
      <c r="U34">
        <f t="shared" si="0"/>
        <v>0</v>
      </c>
    </row>
    <row r="35" spans="1:21" ht="15">
      <c r="A35" s="45">
        <v>13155</v>
      </c>
      <c r="B35" s="46" t="s">
        <v>31</v>
      </c>
      <c r="C35" s="47" t="s">
        <v>36</v>
      </c>
      <c r="D35" s="47" t="s">
        <v>5</v>
      </c>
      <c r="E35" s="38">
        <f t="shared" si="1"/>
        <v>0</v>
      </c>
      <c r="F35" s="39"/>
      <c r="G35" s="43"/>
      <c r="H35" s="39"/>
      <c r="I35" s="44"/>
      <c r="J35" s="43"/>
      <c r="K35" s="43" t="e">
        <f>J35*#REF!</f>
        <v>#REF!</v>
      </c>
      <c r="L35" s="39"/>
      <c r="M35" s="43" t="e">
        <f>L35*#REF!</f>
        <v>#REF!</v>
      </c>
      <c r="N35" s="39"/>
      <c r="O35" s="43"/>
      <c r="P35" s="40"/>
      <c r="Q35" s="43" t="e">
        <f>P35*#REF!</f>
        <v>#REF!</v>
      </c>
      <c r="R35" s="43"/>
      <c r="S35" s="43" t="e">
        <f>R35*#REF!</f>
        <v>#REF!</v>
      </c>
      <c r="T35">
        <v>155</v>
      </c>
      <c r="U35">
        <f t="shared" si="0"/>
        <v>0</v>
      </c>
    </row>
    <row r="36" spans="1:21" ht="15">
      <c r="A36" s="23">
        <v>14100</v>
      </c>
      <c r="B36" s="24" t="s">
        <v>37</v>
      </c>
      <c r="C36" s="25" t="s">
        <v>30</v>
      </c>
      <c r="D36" s="25" t="s">
        <v>5</v>
      </c>
      <c r="E36" s="38">
        <f t="shared" si="1"/>
        <v>0</v>
      </c>
      <c r="F36" s="39"/>
      <c r="G36" s="43"/>
      <c r="H36" s="39"/>
      <c r="I36" s="44"/>
      <c r="J36" s="43"/>
      <c r="K36" s="43" t="e">
        <f>J36*#REF!</f>
        <v>#REF!</v>
      </c>
      <c r="L36" s="39"/>
      <c r="M36" s="43" t="e">
        <f>L36*#REF!</f>
        <v>#REF!</v>
      </c>
      <c r="N36" s="39"/>
      <c r="O36" s="43"/>
      <c r="P36" s="40"/>
      <c r="Q36" s="43" t="e">
        <f>P36*#REF!</f>
        <v>#REF!</v>
      </c>
      <c r="R36" s="43"/>
      <c r="S36" s="43" t="e">
        <f>R36*#REF!</f>
        <v>#REF!</v>
      </c>
      <c r="T36">
        <v>100</v>
      </c>
      <c r="U36">
        <f t="shared" si="0"/>
        <v>0</v>
      </c>
    </row>
    <row r="37" spans="1:21" ht="15">
      <c r="A37" s="35">
        <v>14120</v>
      </c>
      <c r="B37" s="36" t="s">
        <v>37</v>
      </c>
      <c r="C37" s="37" t="s">
        <v>25</v>
      </c>
      <c r="D37" s="37" t="s">
        <v>5</v>
      </c>
      <c r="E37" s="38">
        <f t="shared" si="1"/>
        <v>0</v>
      </c>
      <c r="F37" s="39"/>
      <c r="G37" s="43"/>
      <c r="H37" s="39"/>
      <c r="I37" s="44"/>
      <c r="J37" s="43"/>
      <c r="K37" s="43" t="e">
        <f>J37*#REF!</f>
        <v>#REF!</v>
      </c>
      <c r="L37" s="39"/>
      <c r="M37" s="43" t="e">
        <f>L37*#REF!</f>
        <v>#REF!</v>
      </c>
      <c r="N37" s="39"/>
      <c r="O37" s="43"/>
      <c r="P37" s="40"/>
      <c r="Q37" s="43" t="e">
        <f>P37*#REF!</f>
        <v>#REF!</v>
      </c>
      <c r="R37" s="43"/>
      <c r="S37" s="43" t="e">
        <f>R37*#REF!</f>
        <v>#REF!</v>
      </c>
      <c r="T37">
        <v>120</v>
      </c>
      <c r="U37">
        <f t="shared" si="0"/>
        <v>0</v>
      </c>
    </row>
    <row r="38" spans="1:21" ht="15">
      <c r="A38" s="35">
        <v>14140</v>
      </c>
      <c r="B38" s="36" t="s">
        <v>37</v>
      </c>
      <c r="C38" s="37" t="s">
        <v>38</v>
      </c>
      <c r="D38" s="37" t="s">
        <v>5</v>
      </c>
      <c r="E38" s="38">
        <f t="shared" si="1"/>
        <v>0</v>
      </c>
      <c r="F38" s="39"/>
      <c r="G38" s="43"/>
      <c r="H38" s="39"/>
      <c r="I38" s="44"/>
      <c r="J38" s="43"/>
      <c r="K38" s="43" t="e">
        <f>J38*#REF!</f>
        <v>#REF!</v>
      </c>
      <c r="L38" s="39"/>
      <c r="M38" s="43" t="e">
        <f>L38*#REF!</f>
        <v>#REF!</v>
      </c>
      <c r="N38" s="39"/>
      <c r="O38" s="43"/>
      <c r="P38" s="40"/>
      <c r="Q38" s="43" t="e">
        <f>P38*#REF!</f>
        <v>#REF!</v>
      </c>
      <c r="R38" s="43"/>
      <c r="S38" s="43" t="e">
        <f>R38*#REF!</f>
        <v>#REF!</v>
      </c>
      <c r="T38">
        <v>140</v>
      </c>
      <c r="U38">
        <f t="shared" si="0"/>
        <v>0</v>
      </c>
    </row>
    <row r="39" spans="1:21" ht="15">
      <c r="A39" s="35">
        <v>14155</v>
      </c>
      <c r="B39" s="36" t="s">
        <v>37</v>
      </c>
      <c r="C39" s="37" t="s">
        <v>36</v>
      </c>
      <c r="D39" s="37" t="s">
        <v>5</v>
      </c>
      <c r="E39" s="38">
        <f t="shared" si="1"/>
        <v>0</v>
      </c>
      <c r="F39" s="39"/>
      <c r="G39" s="43"/>
      <c r="H39" s="39"/>
      <c r="I39" s="44"/>
      <c r="J39" s="43"/>
      <c r="K39" s="43" t="e">
        <f>J39*#REF!</f>
        <v>#REF!</v>
      </c>
      <c r="L39" s="39"/>
      <c r="M39" s="43" t="e">
        <f>L39*#REF!</f>
        <v>#REF!</v>
      </c>
      <c r="N39" s="39"/>
      <c r="O39" s="43"/>
      <c r="P39" s="40"/>
      <c r="Q39" s="43" t="e">
        <f>P39*#REF!</f>
        <v>#REF!</v>
      </c>
      <c r="R39" s="43"/>
      <c r="S39" s="43" t="e">
        <f>R39*#REF!</f>
        <v>#REF!</v>
      </c>
      <c r="T39">
        <v>155</v>
      </c>
      <c r="U39">
        <f aca="true" t="shared" si="2" ref="U39:U70">T39*E39</f>
        <v>0</v>
      </c>
    </row>
    <row r="40" spans="1:21" ht="15">
      <c r="A40" s="57">
        <v>14170</v>
      </c>
      <c r="B40" s="58" t="s">
        <v>37</v>
      </c>
      <c r="C40" s="59" t="s">
        <v>39</v>
      </c>
      <c r="D40" s="59" t="s">
        <v>5</v>
      </c>
      <c r="E40" s="38">
        <f aca="true" t="shared" si="3" ref="E40:E71">F40+H40+J40+L40+N40+P40+R40</f>
        <v>0</v>
      </c>
      <c r="F40" s="39"/>
      <c r="G40" s="43"/>
      <c r="H40" s="39"/>
      <c r="I40" s="44"/>
      <c r="J40" s="43"/>
      <c r="K40" s="43" t="e">
        <f>J40*#REF!</f>
        <v>#REF!</v>
      </c>
      <c r="L40" s="39"/>
      <c r="M40" s="43" t="e">
        <f>L40*#REF!</f>
        <v>#REF!</v>
      </c>
      <c r="N40" s="39"/>
      <c r="O40" s="43"/>
      <c r="P40" s="40"/>
      <c r="Q40" s="43" t="e">
        <f>P40*#REF!</f>
        <v>#REF!</v>
      </c>
      <c r="R40" s="43"/>
      <c r="S40" s="43" t="e">
        <f>R40*#REF!</f>
        <v>#REF!</v>
      </c>
      <c r="T40">
        <v>170</v>
      </c>
      <c r="U40">
        <f t="shared" si="2"/>
        <v>0</v>
      </c>
    </row>
    <row r="41" spans="1:21" ht="15">
      <c r="A41" s="60">
        <v>15005</v>
      </c>
      <c r="B41" s="61" t="s">
        <v>40</v>
      </c>
      <c r="C41" s="62" t="s">
        <v>41</v>
      </c>
      <c r="D41" s="62" t="s">
        <v>5</v>
      </c>
      <c r="E41" s="38">
        <f t="shared" si="3"/>
        <v>0</v>
      </c>
      <c r="F41" s="39"/>
      <c r="G41" s="43"/>
      <c r="H41" s="39"/>
      <c r="I41" s="44"/>
      <c r="J41" s="43"/>
      <c r="K41" s="43" t="e">
        <f>J41*#REF!</f>
        <v>#REF!</v>
      </c>
      <c r="L41" s="39"/>
      <c r="M41" s="43" t="e">
        <f>L41*#REF!</f>
        <v>#REF!</v>
      </c>
      <c r="N41" s="39"/>
      <c r="O41" s="43"/>
      <c r="P41" s="40"/>
      <c r="Q41" s="43" t="e">
        <f>P41*#REF!</f>
        <v>#REF!</v>
      </c>
      <c r="R41" s="43"/>
      <c r="S41" s="43" t="e">
        <f>R41*#REF!</f>
        <v>#REF!</v>
      </c>
      <c r="T41">
        <v>5</v>
      </c>
      <c r="U41">
        <f t="shared" si="2"/>
        <v>0</v>
      </c>
    </row>
    <row r="42" spans="1:21" ht="15">
      <c r="A42" s="63">
        <v>15008</v>
      </c>
      <c r="B42" s="64" t="s">
        <v>40</v>
      </c>
      <c r="C42" s="65" t="s">
        <v>42</v>
      </c>
      <c r="D42" s="66" t="s">
        <v>5</v>
      </c>
      <c r="E42" s="38">
        <f t="shared" si="3"/>
        <v>6</v>
      </c>
      <c r="F42" s="39"/>
      <c r="G42" s="43"/>
      <c r="H42" s="39"/>
      <c r="I42" s="44"/>
      <c r="J42" s="43"/>
      <c r="K42" s="43" t="e">
        <f>J42*#REF!</f>
        <v>#REF!</v>
      </c>
      <c r="L42" s="39"/>
      <c r="M42" s="43" t="e">
        <f>L42*#REF!</f>
        <v>#REF!</v>
      </c>
      <c r="N42" s="39">
        <v>6</v>
      </c>
      <c r="O42" s="43" t="e">
        <f>N42*#REF!</f>
        <v>#REF!</v>
      </c>
      <c r="P42" s="40"/>
      <c r="Q42" s="43" t="e">
        <f>P42*#REF!</f>
        <v>#REF!</v>
      </c>
      <c r="R42" s="43"/>
      <c r="S42" s="43" t="e">
        <f>R42*#REF!</f>
        <v>#REF!</v>
      </c>
      <c r="T42">
        <v>8</v>
      </c>
      <c r="U42">
        <f t="shared" si="2"/>
        <v>48</v>
      </c>
    </row>
    <row r="43" spans="1:21" ht="15">
      <c r="A43" s="23">
        <v>15015</v>
      </c>
      <c r="B43" s="24" t="s">
        <v>43</v>
      </c>
      <c r="C43" s="25" t="s">
        <v>44</v>
      </c>
      <c r="D43" s="25" t="s">
        <v>5</v>
      </c>
      <c r="E43" s="38">
        <f t="shared" si="3"/>
        <v>0</v>
      </c>
      <c r="F43" s="39"/>
      <c r="G43" s="43"/>
      <c r="H43" s="39"/>
      <c r="I43" s="44"/>
      <c r="J43" s="43"/>
      <c r="K43" s="43" t="e">
        <f>J43*#REF!</f>
        <v>#REF!</v>
      </c>
      <c r="L43" s="39"/>
      <c r="M43" s="43" t="e">
        <f>L43*#REF!</f>
        <v>#REF!</v>
      </c>
      <c r="N43" s="39"/>
      <c r="O43" s="43"/>
      <c r="P43" s="40"/>
      <c r="Q43" s="43" t="e">
        <f>P43*#REF!</f>
        <v>#REF!</v>
      </c>
      <c r="R43" s="43"/>
      <c r="S43" s="43" t="e">
        <f>R43*#REF!</f>
        <v>#REF!</v>
      </c>
      <c r="T43">
        <v>15</v>
      </c>
      <c r="U43">
        <f t="shared" si="2"/>
        <v>0</v>
      </c>
    </row>
    <row r="44" spans="1:21" ht="15">
      <c r="A44" s="35">
        <v>15020</v>
      </c>
      <c r="B44" s="36" t="s">
        <v>43</v>
      </c>
      <c r="C44" s="37" t="s">
        <v>45</v>
      </c>
      <c r="D44" s="37" t="s">
        <v>5</v>
      </c>
      <c r="E44" s="38">
        <f t="shared" si="3"/>
        <v>0</v>
      </c>
      <c r="F44" s="39"/>
      <c r="G44" s="43"/>
      <c r="H44" s="39"/>
      <c r="I44" s="44"/>
      <c r="J44" s="43"/>
      <c r="K44" s="43" t="e">
        <f>J44*#REF!</f>
        <v>#REF!</v>
      </c>
      <c r="L44" s="39"/>
      <c r="M44" s="43" t="e">
        <f>L44*#REF!</f>
        <v>#REF!</v>
      </c>
      <c r="N44" s="39"/>
      <c r="O44" s="43"/>
      <c r="P44" s="40"/>
      <c r="Q44" s="43" t="e">
        <f>P44*#REF!</f>
        <v>#REF!</v>
      </c>
      <c r="R44" s="43"/>
      <c r="S44" s="43" t="e">
        <f>R44*#REF!</f>
        <v>#REF!</v>
      </c>
      <c r="T44">
        <v>20</v>
      </c>
      <c r="U44">
        <f t="shared" si="2"/>
        <v>0</v>
      </c>
    </row>
    <row r="45" spans="1:21" s="138" customFormat="1" ht="15">
      <c r="A45" s="139">
        <v>15025</v>
      </c>
      <c r="B45" s="140" t="s">
        <v>43</v>
      </c>
      <c r="C45" s="141" t="s">
        <v>46</v>
      </c>
      <c r="D45" s="141" t="s">
        <v>5</v>
      </c>
      <c r="E45" s="132">
        <f t="shared" si="3"/>
        <v>10</v>
      </c>
      <c r="F45" s="133"/>
      <c r="G45" s="134"/>
      <c r="H45" s="133"/>
      <c r="I45" s="135"/>
      <c r="J45" s="134"/>
      <c r="K45" s="134" t="e">
        <f>J45*#REF!</f>
        <v>#REF!</v>
      </c>
      <c r="L45" s="133"/>
      <c r="M45" s="134" t="e">
        <f>L45*#REF!</f>
        <v>#REF!</v>
      </c>
      <c r="N45" s="133"/>
      <c r="O45" s="134"/>
      <c r="P45" s="137">
        <v>10</v>
      </c>
      <c r="Q45" s="134" t="e">
        <f>P45*#REF!</f>
        <v>#REF!</v>
      </c>
      <c r="R45" s="134"/>
      <c r="S45" s="134" t="e">
        <f>R45*#REF!</f>
        <v>#REF!</v>
      </c>
      <c r="T45" s="138">
        <v>25</v>
      </c>
      <c r="U45" s="138">
        <f t="shared" si="2"/>
        <v>250</v>
      </c>
    </row>
    <row r="46" spans="1:21" ht="15">
      <c r="A46" s="67">
        <v>15030</v>
      </c>
      <c r="B46" s="36" t="s">
        <v>43</v>
      </c>
      <c r="C46" s="37" t="s">
        <v>47</v>
      </c>
      <c r="D46" s="37" t="s">
        <v>5</v>
      </c>
      <c r="E46" s="38">
        <f t="shared" si="3"/>
        <v>0</v>
      </c>
      <c r="F46" s="39"/>
      <c r="G46" s="43"/>
      <c r="H46" s="39"/>
      <c r="I46" s="44"/>
      <c r="J46" s="43"/>
      <c r="K46" s="43" t="e">
        <f>J46*#REF!</f>
        <v>#REF!</v>
      </c>
      <c r="L46" s="39"/>
      <c r="M46" s="43" t="e">
        <f>L46*#REF!</f>
        <v>#REF!</v>
      </c>
      <c r="N46" s="39"/>
      <c r="O46" s="43"/>
      <c r="P46" s="40"/>
      <c r="Q46" s="43" t="e">
        <f>P46*#REF!</f>
        <v>#REF!</v>
      </c>
      <c r="R46" s="43"/>
      <c r="S46" s="43" t="e">
        <f>R46*#REF!</f>
        <v>#REF!</v>
      </c>
      <c r="T46">
        <v>30</v>
      </c>
      <c r="U46">
        <f t="shared" si="2"/>
        <v>0</v>
      </c>
    </row>
    <row r="47" spans="1:21" ht="15">
      <c r="A47" s="67">
        <v>15035</v>
      </c>
      <c r="B47" s="36" t="s">
        <v>43</v>
      </c>
      <c r="C47" s="37" t="s">
        <v>48</v>
      </c>
      <c r="D47" s="37" t="s">
        <v>5</v>
      </c>
      <c r="E47" s="38">
        <f t="shared" si="3"/>
        <v>0</v>
      </c>
      <c r="F47" s="39"/>
      <c r="G47" s="43"/>
      <c r="H47" s="39"/>
      <c r="I47" s="44"/>
      <c r="J47" s="43"/>
      <c r="K47" s="43" t="e">
        <f>J47*#REF!</f>
        <v>#REF!</v>
      </c>
      <c r="L47" s="39"/>
      <c r="M47" s="43" t="e">
        <f>L47*#REF!</f>
        <v>#REF!</v>
      </c>
      <c r="N47" s="39"/>
      <c r="O47" s="43"/>
      <c r="P47" s="40"/>
      <c r="Q47" s="43" t="e">
        <f>P47*#REF!</f>
        <v>#REF!</v>
      </c>
      <c r="R47" s="43"/>
      <c r="S47" s="43" t="e">
        <f>R47*#REF!</f>
        <v>#REF!</v>
      </c>
      <c r="T47">
        <v>35</v>
      </c>
      <c r="U47">
        <f t="shared" si="2"/>
        <v>0</v>
      </c>
    </row>
    <row r="48" spans="1:21" ht="15">
      <c r="A48" s="68">
        <v>15040</v>
      </c>
      <c r="B48" s="46" t="s">
        <v>43</v>
      </c>
      <c r="C48" s="47" t="s">
        <v>49</v>
      </c>
      <c r="D48" s="47" t="s">
        <v>5</v>
      </c>
      <c r="E48" s="38">
        <f t="shared" si="3"/>
        <v>0</v>
      </c>
      <c r="F48" s="39"/>
      <c r="G48" s="43"/>
      <c r="H48" s="39"/>
      <c r="I48" s="44"/>
      <c r="J48" s="43"/>
      <c r="K48" s="43" t="e">
        <f>J48*#REF!</f>
        <v>#REF!</v>
      </c>
      <c r="L48" s="39"/>
      <c r="M48" s="43" t="e">
        <f>L48*#REF!</f>
        <v>#REF!</v>
      </c>
      <c r="N48" s="39"/>
      <c r="O48" s="43"/>
      <c r="P48" s="40"/>
      <c r="Q48" s="43" t="e">
        <f>P48*#REF!</f>
        <v>#REF!</v>
      </c>
      <c r="R48" s="43"/>
      <c r="S48" s="43" t="e">
        <f>R48*#REF!</f>
        <v>#REF!</v>
      </c>
      <c r="T48">
        <v>40</v>
      </c>
      <c r="U48">
        <f t="shared" si="2"/>
        <v>0</v>
      </c>
    </row>
    <row r="49" spans="1:21" s="55" customFormat="1" ht="15">
      <c r="A49" s="69">
        <v>15095</v>
      </c>
      <c r="B49" s="70" t="s">
        <v>50</v>
      </c>
      <c r="C49" s="71" t="s">
        <v>51</v>
      </c>
      <c r="D49" s="71" t="s">
        <v>5</v>
      </c>
      <c r="E49" s="52">
        <f t="shared" si="3"/>
        <v>30</v>
      </c>
      <c r="F49" s="52"/>
      <c r="G49" s="53"/>
      <c r="H49" s="52">
        <v>4</v>
      </c>
      <c r="I49" s="54" t="e">
        <f>H49*#REF!</f>
        <v>#REF!</v>
      </c>
      <c r="J49" s="53"/>
      <c r="K49" s="53" t="e">
        <f>J49*#REF!</f>
        <v>#REF!</v>
      </c>
      <c r="L49" s="52">
        <v>18</v>
      </c>
      <c r="M49" s="53" t="e">
        <f>L49*#REF!</f>
        <v>#REF!</v>
      </c>
      <c r="N49" s="52">
        <v>8</v>
      </c>
      <c r="O49" s="53" t="e">
        <f>N49*#REF!</f>
        <v>#REF!</v>
      </c>
      <c r="P49" s="53"/>
      <c r="Q49" s="53" t="e">
        <f>P49*#REF!</f>
        <v>#REF!</v>
      </c>
      <c r="R49" s="53"/>
      <c r="S49" s="53" t="e">
        <f>R49*#REF!</f>
        <v>#REF!</v>
      </c>
      <c r="T49" s="55">
        <v>95</v>
      </c>
      <c r="U49" s="55">
        <f t="shared" si="2"/>
        <v>2850</v>
      </c>
    </row>
    <row r="50" spans="1:21" s="55" customFormat="1" ht="15">
      <c r="A50" s="49">
        <v>15105</v>
      </c>
      <c r="B50" s="50" t="s">
        <v>50</v>
      </c>
      <c r="C50" s="51" t="s">
        <v>52</v>
      </c>
      <c r="D50" s="51" t="s">
        <v>5</v>
      </c>
      <c r="E50" s="52">
        <f t="shared" si="3"/>
        <v>10</v>
      </c>
      <c r="F50" s="52">
        <v>6</v>
      </c>
      <c r="G50" s="53" t="e">
        <f>F50*#REF!</f>
        <v>#REF!</v>
      </c>
      <c r="H50" s="52"/>
      <c r="I50" s="54"/>
      <c r="J50" s="53"/>
      <c r="K50" s="53" t="e">
        <f>J50*#REF!</f>
        <v>#REF!</v>
      </c>
      <c r="L50" s="52"/>
      <c r="M50" s="53" t="e">
        <f>L50*#REF!</f>
        <v>#REF!</v>
      </c>
      <c r="N50" s="52">
        <v>4</v>
      </c>
      <c r="O50" s="53" t="e">
        <f>N50*#REF!</f>
        <v>#REF!</v>
      </c>
      <c r="P50" s="53"/>
      <c r="Q50" s="53" t="e">
        <f>P50*#REF!</f>
        <v>#REF!</v>
      </c>
      <c r="R50" s="53"/>
      <c r="S50" s="53" t="e">
        <f>R50*#REF!</f>
        <v>#REF!</v>
      </c>
      <c r="T50" s="55">
        <v>105</v>
      </c>
      <c r="U50" s="55">
        <f t="shared" si="2"/>
        <v>1050</v>
      </c>
    </row>
    <row r="51" spans="1:21" ht="15">
      <c r="A51" s="35">
        <v>15115</v>
      </c>
      <c r="B51" s="36" t="s">
        <v>50</v>
      </c>
      <c r="C51" s="37" t="s">
        <v>53</v>
      </c>
      <c r="D51" s="37" t="s">
        <v>5</v>
      </c>
      <c r="E51" s="38">
        <f t="shared" si="3"/>
        <v>0</v>
      </c>
      <c r="F51" s="39"/>
      <c r="G51" s="43"/>
      <c r="H51" s="39"/>
      <c r="I51" s="44"/>
      <c r="J51" s="43"/>
      <c r="K51" s="43" t="e">
        <f>J51*#REF!</f>
        <v>#REF!</v>
      </c>
      <c r="L51" s="39"/>
      <c r="M51" s="43" t="e">
        <f>L51*#REF!</f>
        <v>#REF!</v>
      </c>
      <c r="N51" s="39"/>
      <c r="O51" s="43"/>
      <c r="P51" s="40"/>
      <c r="Q51" s="43" t="e">
        <f>P51*#REF!</f>
        <v>#REF!</v>
      </c>
      <c r="R51" s="43"/>
      <c r="S51" s="43" t="e">
        <f>R51*#REF!</f>
        <v>#REF!</v>
      </c>
      <c r="T51">
        <v>115</v>
      </c>
      <c r="U51">
        <f t="shared" si="2"/>
        <v>0</v>
      </c>
    </row>
    <row r="52" spans="1:21" ht="15">
      <c r="A52" s="45">
        <v>15125</v>
      </c>
      <c r="B52" s="46" t="s">
        <v>50</v>
      </c>
      <c r="C52" s="47" t="s">
        <v>54</v>
      </c>
      <c r="D52" s="47" t="s">
        <v>5</v>
      </c>
      <c r="E52" s="38">
        <f t="shared" si="3"/>
        <v>4</v>
      </c>
      <c r="F52" s="39"/>
      <c r="G52" s="43"/>
      <c r="H52" s="39">
        <v>4</v>
      </c>
      <c r="I52" s="44" t="e">
        <f>H52*#REF!</f>
        <v>#REF!</v>
      </c>
      <c r="J52" s="43"/>
      <c r="K52" s="43" t="e">
        <f>J52*#REF!</f>
        <v>#REF!</v>
      </c>
      <c r="L52" s="39"/>
      <c r="M52" s="43" t="e">
        <f>L52*#REF!</f>
        <v>#REF!</v>
      </c>
      <c r="N52" s="39"/>
      <c r="O52" s="43"/>
      <c r="P52" s="40"/>
      <c r="Q52" s="43" t="e">
        <f>P52*#REF!</f>
        <v>#REF!</v>
      </c>
      <c r="R52" s="43"/>
      <c r="S52" s="43" t="e">
        <f>R52*#REF!</f>
        <v>#REF!</v>
      </c>
      <c r="T52">
        <v>125</v>
      </c>
      <c r="U52">
        <f t="shared" si="2"/>
        <v>500</v>
      </c>
    </row>
    <row r="53" spans="1:21" ht="15">
      <c r="A53" s="23">
        <v>16085</v>
      </c>
      <c r="B53" s="24" t="s">
        <v>55</v>
      </c>
      <c r="C53" s="25" t="s">
        <v>56</v>
      </c>
      <c r="D53" s="25" t="s">
        <v>5</v>
      </c>
      <c r="E53" s="38">
        <f t="shared" si="3"/>
        <v>0</v>
      </c>
      <c r="F53" s="39"/>
      <c r="G53" s="43" t="e">
        <f>F53*#REF!</f>
        <v>#REF!</v>
      </c>
      <c r="H53" s="39"/>
      <c r="I53" s="44"/>
      <c r="J53" s="43"/>
      <c r="K53" s="43" t="e">
        <f>J53*#REF!</f>
        <v>#REF!</v>
      </c>
      <c r="L53" s="39"/>
      <c r="M53" s="43" t="e">
        <f>L53*#REF!</f>
        <v>#REF!</v>
      </c>
      <c r="N53" s="39"/>
      <c r="O53" s="43"/>
      <c r="P53" s="40"/>
      <c r="Q53" s="43" t="e">
        <f>P53*#REF!</f>
        <v>#REF!</v>
      </c>
      <c r="R53" s="43"/>
      <c r="S53" s="43" t="e">
        <f>R53*#REF!</f>
        <v>#REF!</v>
      </c>
      <c r="T53">
        <v>85</v>
      </c>
      <c r="U53">
        <f t="shared" si="2"/>
        <v>0</v>
      </c>
    </row>
    <row r="54" spans="1:21" s="55" customFormat="1" ht="15">
      <c r="A54" s="49">
        <v>16100</v>
      </c>
      <c r="B54" s="50" t="s">
        <v>55</v>
      </c>
      <c r="C54" s="51" t="s">
        <v>30</v>
      </c>
      <c r="D54" s="51" t="s">
        <v>5</v>
      </c>
      <c r="E54" s="52">
        <f t="shared" si="3"/>
        <v>10</v>
      </c>
      <c r="F54" s="52">
        <v>10</v>
      </c>
      <c r="G54" s="53" t="e">
        <f>F54*#REF!</f>
        <v>#REF!</v>
      </c>
      <c r="H54" s="52"/>
      <c r="I54" s="54"/>
      <c r="J54" s="53"/>
      <c r="K54" s="53" t="e">
        <f>J54*#REF!</f>
        <v>#REF!</v>
      </c>
      <c r="L54" s="52"/>
      <c r="M54" s="53" t="e">
        <f>L54*#REF!</f>
        <v>#REF!</v>
      </c>
      <c r="N54" s="52"/>
      <c r="O54" s="53"/>
      <c r="P54" s="53"/>
      <c r="Q54" s="53" t="e">
        <f>P54*#REF!</f>
        <v>#REF!</v>
      </c>
      <c r="R54" s="53"/>
      <c r="S54" s="53" t="e">
        <f>R54*#REF!</f>
        <v>#REF!</v>
      </c>
      <c r="T54" s="55">
        <v>100</v>
      </c>
      <c r="U54" s="55">
        <f t="shared" si="2"/>
        <v>1000</v>
      </c>
    </row>
    <row r="55" spans="1:21" ht="15">
      <c r="A55" s="45">
        <v>16115</v>
      </c>
      <c r="B55" s="46" t="s">
        <v>55</v>
      </c>
      <c r="C55" s="47" t="s">
        <v>32</v>
      </c>
      <c r="D55" s="47" t="s">
        <v>5</v>
      </c>
      <c r="E55" s="38">
        <f t="shared" si="3"/>
        <v>0</v>
      </c>
      <c r="F55" s="39"/>
      <c r="G55" s="43"/>
      <c r="H55" s="39"/>
      <c r="I55" s="44"/>
      <c r="J55" s="43"/>
      <c r="K55" s="43" t="e">
        <f>J55*#REF!</f>
        <v>#REF!</v>
      </c>
      <c r="L55" s="39"/>
      <c r="M55" s="43" t="e">
        <f>L55*#REF!</f>
        <v>#REF!</v>
      </c>
      <c r="N55" s="39"/>
      <c r="O55" s="43"/>
      <c r="P55" s="40"/>
      <c r="Q55" s="43" t="e">
        <f>P55*#REF!</f>
        <v>#REF!</v>
      </c>
      <c r="R55" s="43"/>
      <c r="S55" s="43" t="e">
        <f>R55*#REF!</f>
        <v>#REF!</v>
      </c>
      <c r="T55">
        <v>115</v>
      </c>
      <c r="U55">
        <f t="shared" si="2"/>
        <v>0</v>
      </c>
    </row>
    <row r="56" spans="1:21" ht="15">
      <c r="A56" s="23">
        <v>17085</v>
      </c>
      <c r="B56" s="24" t="s">
        <v>57</v>
      </c>
      <c r="C56" s="25" t="s">
        <v>56</v>
      </c>
      <c r="D56" s="25" t="s">
        <v>5</v>
      </c>
      <c r="E56" s="38">
        <f t="shared" si="3"/>
        <v>4</v>
      </c>
      <c r="F56" s="39">
        <v>2</v>
      </c>
      <c r="G56" s="43" t="e">
        <f>F56*#REF!</f>
        <v>#REF!</v>
      </c>
      <c r="H56" s="39">
        <v>2</v>
      </c>
      <c r="I56" s="44" t="e">
        <f>H56*#REF!</f>
        <v>#REF!</v>
      </c>
      <c r="J56" s="43"/>
      <c r="K56" s="43" t="e">
        <f>J56*#REF!</f>
        <v>#REF!</v>
      </c>
      <c r="L56" s="39"/>
      <c r="M56" s="43" t="e">
        <f>L56*#REF!</f>
        <v>#REF!</v>
      </c>
      <c r="N56" s="39"/>
      <c r="O56" s="43"/>
      <c r="P56" s="40"/>
      <c r="Q56" s="43" t="e">
        <f>P56*#REF!</f>
        <v>#REF!</v>
      </c>
      <c r="R56" s="43"/>
      <c r="S56" s="43" t="e">
        <f>R56*#REF!</f>
        <v>#REF!</v>
      </c>
      <c r="T56">
        <v>85</v>
      </c>
      <c r="U56">
        <f t="shared" si="2"/>
        <v>340</v>
      </c>
    </row>
    <row r="57" spans="1:21" ht="15">
      <c r="A57" s="45">
        <v>17115</v>
      </c>
      <c r="B57" s="72" t="s">
        <v>57</v>
      </c>
      <c r="C57" s="73" t="s">
        <v>32</v>
      </c>
      <c r="D57" s="73" t="s">
        <v>5</v>
      </c>
      <c r="E57" s="38">
        <f t="shared" si="3"/>
        <v>4</v>
      </c>
      <c r="F57" s="39"/>
      <c r="G57" s="43"/>
      <c r="H57" s="39">
        <v>2</v>
      </c>
      <c r="I57" s="44" t="e">
        <f>H57*#REF!</f>
        <v>#REF!</v>
      </c>
      <c r="J57" s="43"/>
      <c r="K57" s="43" t="e">
        <f>J57*#REF!</f>
        <v>#REF!</v>
      </c>
      <c r="L57" s="39"/>
      <c r="M57" s="43" t="e">
        <f>L57*#REF!</f>
        <v>#REF!</v>
      </c>
      <c r="N57" s="39">
        <v>2</v>
      </c>
      <c r="O57" s="43" t="e">
        <f>N57*#REF!</f>
        <v>#REF!</v>
      </c>
      <c r="P57" s="56">
        <v>0</v>
      </c>
      <c r="Q57" s="43" t="e">
        <f>P57*#REF!</f>
        <v>#REF!</v>
      </c>
      <c r="R57" s="43"/>
      <c r="S57" s="43" t="e">
        <f>R57*#REF!</f>
        <v>#REF!</v>
      </c>
      <c r="T57">
        <v>115</v>
      </c>
      <c r="U57">
        <f t="shared" si="2"/>
        <v>460</v>
      </c>
    </row>
    <row r="58" spans="1:21" ht="15">
      <c r="A58" s="23">
        <v>17090</v>
      </c>
      <c r="B58" s="24" t="s">
        <v>58</v>
      </c>
      <c r="C58" s="25" t="s">
        <v>18</v>
      </c>
      <c r="D58" s="25" t="s">
        <v>5</v>
      </c>
      <c r="E58" s="38">
        <f t="shared" si="3"/>
        <v>3</v>
      </c>
      <c r="F58" s="39"/>
      <c r="G58" s="43"/>
      <c r="H58" s="39">
        <v>2</v>
      </c>
      <c r="I58" s="44" t="e">
        <f>H58*#REF!</f>
        <v>#REF!</v>
      </c>
      <c r="J58" s="43"/>
      <c r="K58" s="43" t="e">
        <f>J58*#REF!</f>
        <v>#REF!</v>
      </c>
      <c r="L58" s="39">
        <v>1</v>
      </c>
      <c r="M58" s="43" t="e">
        <f>L58*#REF!</f>
        <v>#REF!</v>
      </c>
      <c r="N58" s="39"/>
      <c r="O58" s="43"/>
      <c r="P58" s="40"/>
      <c r="Q58" s="43" t="e">
        <f>P58*#REF!</f>
        <v>#REF!</v>
      </c>
      <c r="R58" s="43"/>
      <c r="S58" s="43" t="e">
        <f>R58*#REF!</f>
        <v>#REF!</v>
      </c>
      <c r="T58">
        <v>90</v>
      </c>
      <c r="U58">
        <f t="shared" si="2"/>
        <v>270</v>
      </c>
    </row>
    <row r="59" spans="1:21" ht="15">
      <c r="A59" s="35">
        <v>17110</v>
      </c>
      <c r="B59" s="36" t="s">
        <v>58</v>
      </c>
      <c r="C59" s="37" t="s">
        <v>19</v>
      </c>
      <c r="D59" s="37" t="s">
        <v>5</v>
      </c>
      <c r="E59" s="38">
        <f t="shared" si="3"/>
        <v>2</v>
      </c>
      <c r="F59" s="39"/>
      <c r="G59" s="43"/>
      <c r="H59" s="39">
        <v>2</v>
      </c>
      <c r="I59" s="44" t="e">
        <f>H59*#REF!</f>
        <v>#REF!</v>
      </c>
      <c r="J59" s="43"/>
      <c r="K59" s="43" t="e">
        <f>J59*#REF!</f>
        <v>#REF!</v>
      </c>
      <c r="L59" s="39"/>
      <c r="M59" s="43" t="e">
        <f>L59*#REF!</f>
        <v>#REF!</v>
      </c>
      <c r="N59" s="39"/>
      <c r="O59" s="43"/>
      <c r="P59" s="56">
        <v>0</v>
      </c>
      <c r="Q59" s="43" t="e">
        <f>P59*#REF!</f>
        <v>#REF!</v>
      </c>
      <c r="R59" s="43"/>
      <c r="S59" s="43" t="e">
        <f>R59*#REF!</f>
        <v>#REF!</v>
      </c>
      <c r="T59">
        <v>110</v>
      </c>
      <c r="U59">
        <f t="shared" si="2"/>
        <v>220</v>
      </c>
    </row>
    <row r="60" spans="1:21" ht="15">
      <c r="A60" s="57">
        <v>17130</v>
      </c>
      <c r="B60" s="58" t="s">
        <v>58</v>
      </c>
      <c r="C60" s="59" t="s">
        <v>20</v>
      </c>
      <c r="D60" s="59" t="s">
        <v>5</v>
      </c>
      <c r="E60" s="38">
        <f t="shared" si="3"/>
        <v>0</v>
      </c>
      <c r="F60" s="39"/>
      <c r="G60" s="43"/>
      <c r="H60" s="39"/>
      <c r="I60" s="44"/>
      <c r="J60" s="43"/>
      <c r="K60" s="43" t="e">
        <f>J60*#REF!</f>
        <v>#REF!</v>
      </c>
      <c r="L60" s="39"/>
      <c r="M60" s="43" t="e">
        <f>L60*#REF!</f>
        <v>#REF!</v>
      </c>
      <c r="N60" s="39"/>
      <c r="O60" s="43"/>
      <c r="P60" s="40"/>
      <c r="Q60" s="43" t="e">
        <f>P60*#REF!</f>
        <v>#REF!</v>
      </c>
      <c r="R60" s="43"/>
      <c r="S60" s="43" t="e">
        <f>R60*#REF!</f>
        <v>#REF!</v>
      </c>
      <c r="T60">
        <v>130</v>
      </c>
      <c r="U60">
        <f t="shared" si="2"/>
        <v>0</v>
      </c>
    </row>
    <row r="61" spans="1:21" ht="15">
      <c r="A61" s="74">
        <v>17005</v>
      </c>
      <c r="B61" s="61" t="s">
        <v>58</v>
      </c>
      <c r="C61" s="62" t="s">
        <v>59</v>
      </c>
      <c r="D61" s="75" t="s">
        <v>5</v>
      </c>
      <c r="E61" s="38">
        <f t="shared" si="3"/>
        <v>0</v>
      </c>
      <c r="F61" s="39"/>
      <c r="G61" s="43"/>
      <c r="H61" s="39"/>
      <c r="I61" s="44"/>
      <c r="J61" s="43"/>
      <c r="K61" s="43" t="e">
        <f>J61*#REF!</f>
        <v>#REF!</v>
      </c>
      <c r="L61" s="39"/>
      <c r="M61" s="43" t="e">
        <f>L61*#REF!</f>
        <v>#REF!</v>
      </c>
      <c r="N61" s="39"/>
      <c r="O61" s="43"/>
      <c r="P61" s="40"/>
      <c r="Q61" s="43" t="e">
        <f>P61*#REF!</f>
        <v>#REF!</v>
      </c>
      <c r="R61" s="43"/>
      <c r="S61" s="43" t="e">
        <f>R61*#REF!</f>
        <v>#REF!</v>
      </c>
      <c r="T61">
        <v>105</v>
      </c>
      <c r="U61">
        <f t="shared" si="2"/>
        <v>0</v>
      </c>
    </row>
    <row r="62" spans="1:21" ht="15">
      <c r="A62" s="76">
        <v>17015</v>
      </c>
      <c r="B62" s="64" t="s">
        <v>58</v>
      </c>
      <c r="C62" s="65" t="s">
        <v>32</v>
      </c>
      <c r="D62" s="77" t="s">
        <v>5</v>
      </c>
      <c r="E62" s="38">
        <f t="shared" si="3"/>
        <v>0</v>
      </c>
      <c r="F62" s="39"/>
      <c r="G62" s="43"/>
      <c r="H62" s="39"/>
      <c r="I62" s="44"/>
      <c r="J62" s="43"/>
      <c r="K62" s="43" t="e">
        <f>J62*#REF!</f>
        <v>#REF!</v>
      </c>
      <c r="L62" s="39"/>
      <c r="M62" s="43" t="e">
        <f>L62*#REF!</f>
        <v>#REF!</v>
      </c>
      <c r="N62" s="39"/>
      <c r="O62" s="43"/>
      <c r="P62" s="40"/>
      <c r="Q62" s="43" t="e">
        <f>P62*#REF!</f>
        <v>#REF!</v>
      </c>
      <c r="R62" s="43"/>
      <c r="S62" s="43" t="e">
        <f>R62*#REF!</f>
        <v>#REF!</v>
      </c>
      <c r="T62">
        <v>115</v>
      </c>
      <c r="U62">
        <f t="shared" si="2"/>
        <v>0</v>
      </c>
    </row>
    <row r="63" spans="1:21" ht="15">
      <c r="A63" s="78">
        <v>17025</v>
      </c>
      <c r="B63" s="79" t="s">
        <v>58</v>
      </c>
      <c r="C63" s="80" t="s">
        <v>33</v>
      </c>
      <c r="D63" s="80" t="s">
        <v>5</v>
      </c>
      <c r="E63" s="38">
        <f t="shared" si="3"/>
        <v>0</v>
      </c>
      <c r="F63" s="39"/>
      <c r="G63" s="43"/>
      <c r="H63" s="39"/>
      <c r="I63" s="44"/>
      <c r="J63" s="43"/>
      <c r="K63" s="43" t="e">
        <f>J63*#REF!</f>
        <v>#REF!</v>
      </c>
      <c r="L63" s="39"/>
      <c r="M63" s="43" t="e">
        <f>L63*#REF!</f>
        <v>#REF!</v>
      </c>
      <c r="N63" s="39"/>
      <c r="O63" s="43"/>
      <c r="P63" s="40"/>
      <c r="Q63" s="43" t="e">
        <f>P63*#REF!</f>
        <v>#REF!</v>
      </c>
      <c r="R63" s="43"/>
      <c r="S63" s="43" t="e">
        <f>R63*#REF!</f>
        <v>#REF!</v>
      </c>
      <c r="T63">
        <v>125</v>
      </c>
      <c r="U63">
        <f t="shared" si="2"/>
        <v>0</v>
      </c>
    </row>
    <row r="64" spans="1:21" ht="15">
      <c r="A64" s="81">
        <v>18100</v>
      </c>
      <c r="B64" s="72" t="s">
        <v>60</v>
      </c>
      <c r="C64" s="73"/>
      <c r="D64" s="73" t="s">
        <v>5</v>
      </c>
      <c r="E64" s="38">
        <f t="shared" si="3"/>
        <v>8</v>
      </c>
      <c r="F64" s="39"/>
      <c r="G64" s="43"/>
      <c r="H64" s="39">
        <v>2</v>
      </c>
      <c r="I64" s="44" t="e">
        <f>H64*#REF!</f>
        <v>#REF!</v>
      </c>
      <c r="J64" s="43"/>
      <c r="K64" s="43" t="e">
        <f>J64*#REF!</f>
        <v>#REF!</v>
      </c>
      <c r="L64" s="39"/>
      <c r="M64" s="43" t="e">
        <f>L64*#REF!</f>
        <v>#REF!</v>
      </c>
      <c r="N64" s="39">
        <v>2</v>
      </c>
      <c r="O64" s="43" t="e">
        <f>N64*#REF!</f>
        <v>#REF!</v>
      </c>
      <c r="P64" s="56">
        <v>4</v>
      </c>
      <c r="Q64" s="43" t="e">
        <f>P64*#REF!</f>
        <v>#REF!</v>
      </c>
      <c r="R64" s="43"/>
      <c r="S64" s="43" t="e">
        <f>R64*#REF!</f>
        <v>#REF!</v>
      </c>
      <c r="T64">
        <v>0</v>
      </c>
      <c r="U64">
        <f t="shared" si="2"/>
        <v>0</v>
      </c>
    </row>
    <row r="65" spans="1:21" ht="15">
      <c r="A65" s="23">
        <v>20101</v>
      </c>
      <c r="B65" s="82" t="s">
        <v>61</v>
      </c>
      <c r="C65" s="25" t="s">
        <v>47</v>
      </c>
      <c r="D65" s="25" t="s">
        <v>5</v>
      </c>
      <c r="E65" s="38">
        <f t="shared" si="3"/>
        <v>0</v>
      </c>
      <c r="F65" s="39"/>
      <c r="G65" s="43"/>
      <c r="H65" s="39"/>
      <c r="I65" s="44"/>
      <c r="J65" s="43"/>
      <c r="K65" s="43" t="e">
        <f>J65*#REF!</f>
        <v>#REF!</v>
      </c>
      <c r="L65" s="39"/>
      <c r="M65" s="43" t="e">
        <f>L65*#REF!</f>
        <v>#REF!</v>
      </c>
      <c r="N65" s="39"/>
      <c r="O65" s="43"/>
      <c r="P65" s="40"/>
      <c r="Q65" s="43" t="e">
        <f>P65*#REF!</f>
        <v>#REF!</v>
      </c>
      <c r="R65" s="43"/>
      <c r="S65" s="43" t="e">
        <f>R65*#REF!</f>
        <v>#REF!</v>
      </c>
      <c r="T65">
        <v>30</v>
      </c>
      <c r="U65">
        <f t="shared" si="2"/>
        <v>0</v>
      </c>
    </row>
    <row r="66" spans="1:21" ht="15">
      <c r="A66" s="35">
        <v>20102</v>
      </c>
      <c r="B66" s="83" t="s">
        <v>61</v>
      </c>
      <c r="C66" s="37" t="s">
        <v>29</v>
      </c>
      <c r="D66" s="37" t="s">
        <v>5</v>
      </c>
      <c r="E66" s="38">
        <f t="shared" si="3"/>
        <v>0</v>
      </c>
      <c r="F66" s="39"/>
      <c r="G66" s="43"/>
      <c r="H66" s="39"/>
      <c r="I66" s="44"/>
      <c r="J66" s="43"/>
      <c r="K66" s="43" t="e">
        <f>J66*#REF!</f>
        <v>#REF!</v>
      </c>
      <c r="L66" s="39"/>
      <c r="M66" s="43" t="e">
        <f>L66*#REF!</f>
        <v>#REF!</v>
      </c>
      <c r="N66" s="39"/>
      <c r="O66" s="43"/>
      <c r="P66" s="40"/>
      <c r="Q66" s="43" t="e">
        <f>P66*#REF!</f>
        <v>#REF!</v>
      </c>
      <c r="R66" s="43"/>
      <c r="S66" s="43" t="e">
        <f>R66*#REF!</f>
        <v>#REF!</v>
      </c>
      <c r="T66">
        <v>50</v>
      </c>
      <c r="U66">
        <f t="shared" si="2"/>
        <v>0</v>
      </c>
    </row>
    <row r="67" spans="1:21" s="138" customFormat="1" ht="15">
      <c r="A67" s="142">
        <v>20103</v>
      </c>
      <c r="B67" s="143" t="s">
        <v>61</v>
      </c>
      <c r="C67" s="144" t="s">
        <v>17</v>
      </c>
      <c r="D67" s="144" t="s">
        <v>5</v>
      </c>
      <c r="E67" s="132">
        <f t="shared" si="3"/>
        <v>10</v>
      </c>
      <c r="F67" s="133"/>
      <c r="G67" s="134"/>
      <c r="H67" s="133">
        <v>5</v>
      </c>
      <c r="I67" s="135" t="e">
        <f>H67*#REF!</f>
        <v>#REF!</v>
      </c>
      <c r="J67" s="134"/>
      <c r="K67" s="134" t="e">
        <f>J67*#REF!</f>
        <v>#REF!</v>
      </c>
      <c r="L67" s="133"/>
      <c r="M67" s="134" t="e">
        <f>L67*#REF!</f>
        <v>#REF!</v>
      </c>
      <c r="N67" s="133"/>
      <c r="O67" s="134"/>
      <c r="P67" s="137">
        <v>5</v>
      </c>
      <c r="Q67" s="134" t="e">
        <f>P67*#REF!</f>
        <v>#REF!</v>
      </c>
      <c r="R67" s="134"/>
      <c r="S67" s="134" t="e">
        <f>R67*#REF!</f>
        <v>#REF!</v>
      </c>
      <c r="T67" s="138">
        <v>70</v>
      </c>
      <c r="U67" s="138">
        <f t="shared" si="2"/>
        <v>700</v>
      </c>
    </row>
    <row r="68" spans="1:21" ht="15">
      <c r="A68" s="85">
        <v>20201</v>
      </c>
      <c r="B68" s="86" t="s">
        <v>62</v>
      </c>
      <c r="C68" s="25" t="s">
        <v>48</v>
      </c>
      <c r="D68" s="25" t="s">
        <v>5</v>
      </c>
      <c r="E68" s="38">
        <f t="shared" si="3"/>
        <v>0</v>
      </c>
      <c r="F68" s="39"/>
      <c r="G68" s="43"/>
      <c r="H68" s="39"/>
      <c r="I68" s="44"/>
      <c r="J68" s="43"/>
      <c r="K68" s="43" t="e">
        <f>J68*#REF!</f>
        <v>#REF!</v>
      </c>
      <c r="L68" s="39"/>
      <c r="M68" s="43" t="e">
        <f>L68*#REF!</f>
        <v>#REF!</v>
      </c>
      <c r="N68" s="39"/>
      <c r="O68" s="43"/>
      <c r="P68" s="40"/>
      <c r="Q68" s="43" t="e">
        <f>P68*#REF!</f>
        <v>#REF!</v>
      </c>
      <c r="R68" s="43"/>
      <c r="S68" s="43" t="e">
        <f>R68*#REF!</f>
        <v>#REF!</v>
      </c>
      <c r="T68">
        <v>35</v>
      </c>
      <c r="U68">
        <f t="shared" si="2"/>
        <v>0</v>
      </c>
    </row>
    <row r="69" spans="1:21" ht="15">
      <c r="A69" s="81">
        <v>20202</v>
      </c>
      <c r="B69" s="84" t="s">
        <v>62</v>
      </c>
      <c r="C69" s="47" t="s">
        <v>22</v>
      </c>
      <c r="D69" s="47" t="s">
        <v>5</v>
      </c>
      <c r="E69" s="38">
        <f t="shared" si="3"/>
        <v>0</v>
      </c>
      <c r="F69" s="39"/>
      <c r="G69" s="43"/>
      <c r="H69" s="39"/>
      <c r="I69" s="44"/>
      <c r="J69" s="43"/>
      <c r="K69" s="43" t="e">
        <f>J69*#REF!</f>
        <v>#REF!</v>
      </c>
      <c r="L69" s="39"/>
      <c r="M69" s="43" t="e">
        <f>L69*#REF!</f>
        <v>#REF!</v>
      </c>
      <c r="N69" s="39"/>
      <c r="O69" s="43"/>
      <c r="P69" s="40"/>
      <c r="Q69" s="43" t="e">
        <f>P69*#REF!</f>
        <v>#REF!</v>
      </c>
      <c r="R69" s="43"/>
      <c r="S69" s="43" t="e">
        <f>R69*#REF!</f>
        <v>#REF!</v>
      </c>
      <c r="T69">
        <v>60</v>
      </c>
      <c r="U69">
        <f t="shared" si="2"/>
        <v>0</v>
      </c>
    </row>
    <row r="70" spans="1:21" ht="15">
      <c r="A70" s="23">
        <v>20301</v>
      </c>
      <c r="B70" s="82" t="s">
        <v>63</v>
      </c>
      <c r="C70" s="25" t="s">
        <v>47</v>
      </c>
      <c r="D70" s="25" t="s">
        <v>5</v>
      </c>
      <c r="E70" s="38">
        <f t="shared" si="3"/>
        <v>0</v>
      </c>
      <c r="F70" s="39"/>
      <c r="G70" s="43"/>
      <c r="H70" s="39"/>
      <c r="I70" s="44"/>
      <c r="J70" s="43"/>
      <c r="K70" s="43" t="e">
        <f>J70*#REF!</f>
        <v>#REF!</v>
      </c>
      <c r="L70" s="39"/>
      <c r="M70" s="43" t="e">
        <f>L70*#REF!</f>
        <v>#REF!</v>
      </c>
      <c r="N70" s="39"/>
      <c r="O70" s="43"/>
      <c r="P70" s="40"/>
      <c r="Q70" s="43" t="e">
        <f>P70*#REF!</f>
        <v>#REF!</v>
      </c>
      <c r="R70" s="43"/>
      <c r="S70" s="43" t="e">
        <f>R70*#REF!</f>
        <v>#REF!</v>
      </c>
      <c r="T70">
        <v>30</v>
      </c>
      <c r="U70">
        <f t="shared" si="2"/>
        <v>0</v>
      </c>
    </row>
    <row r="71" spans="1:21" s="55" customFormat="1" ht="15">
      <c r="A71" s="146">
        <v>20302</v>
      </c>
      <c r="B71" s="147" t="s">
        <v>63</v>
      </c>
      <c r="C71" s="148" t="s">
        <v>29</v>
      </c>
      <c r="D71" s="148" t="s">
        <v>5</v>
      </c>
      <c r="E71" s="155">
        <f t="shared" si="3"/>
        <v>10</v>
      </c>
      <c r="F71" s="161"/>
      <c r="G71" s="162" t="e">
        <f>F71*#REF!</f>
        <v>#REF!</v>
      </c>
      <c r="H71" s="161">
        <v>5</v>
      </c>
      <c r="I71" s="163" t="e">
        <f>H71*#REF!</f>
        <v>#REF!</v>
      </c>
      <c r="J71" s="162"/>
      <c r="K71" s="162" t="e">
        <f>J71*#REF!</f>
        <v>#REF!</v>
      </c>
      <c r="L71" s="161"/>
      <c r="M71" s="162" t="e">
        <f>L71*#REF!</f>
        <v>#REF!</v>
      </c>
      <c r="N71" s="161"/>
      <c r="O71" s="162"/>
      <c r="P71" s="162"/>
      <c r="Q71" s="162" t="e">
        <f>P71*#REF!</f>
        <v>#REF!</v>
      </c>
      <c r="R71" s="162">
        <v>5</v>
      </c>
      <c r="S71" s="162" t="e">
        <f>R71*#REF!</f>
        <v>#REF!</v>
      </c>
      <c r="T71" s="55">
        <v>50</v>
      </c>
      <c r="U71" s="55">
        <f>T71*E71</f>
        <v>500</v>
      </c>
    </row>
    <row r="72" spans="1:21" ht="15">
      <c r="A72" s="149">
        <v>20401</v>
      </c>
      <c r="B72" s="150" t="s">
        <v>64</v>
      </c>
      <c r="C72" s="151" t="s">
        <v>49</v>
      </c>
      <c r="D72" s="151" t="s">
        <v>5</v>
      </c>
      <c r="E72" s="156">
        <f aca="true" t="shared" si="4" ref="E72:E103">F72+H72+J72+L72+N72+P72+R72</f>
        <v>0</v>
      </c>
      <c r="F72" s="152"/>
      <c r="G72" s="153"/>
      <c r="H72" s="152"/>
      <c r="I72" s="154"/>
      <c r="J72" s="153"/>
      <c r="K72" s="153" t="e">
        <f>J72*#REF!</f>
        <v>#REF!</v>
      </c>
      <c r="L72" s="152"/>
      <c r="M72" s="153" t="e">
        <f>L72*#REF!</f>
        <v>#REF!</v>
      </c>
      <c r="N72" s="152"/>
      <c r="O72" s="153"/>
      <c r="P72" s="153"/>
      <c r="Q72" s="153" t="e">
        <f>P72*#REF!</f>
        <v>#REF!</v>
      </c>
      <c r="R72" s="153"/>
      <c r="S72" s="153" t="e">
        <f>R72*#REF!</f>
        <v>#REF!</v>
      </c>
      <c r="T72">
        <v>40</v>
      </c>
      <c r="U72">
        <f>T72*E72</f>
        <v>0</v>
      </c>
    </row>
    <row r="73" spans="1:21" ht="15">
      <c r="A73" s="45">
        <v>20402</v>
      </c>
      <c r="B73" s="84" t="s">
        <v>65</v>
      </c>
      <c r="C73" s="47" t="s">
        <v>22</v>
      </c>
      <c r="D73" s="47" t="s">
        <v>5</v>
      </c>
      <c r="E73" s="38">
        <f t="shared" si="4"/>
        <v>4</v>
      </c>
      <c r="F73" s="39">
        <v>4</v>
      </c>
      <c r="G73" s="43" t="e">
        <f>F73*#REF!</f>
        <v>#REF!</v>
      </c>
      <c r="H73" s="39"/>
      <c r="I73" s="44"/>
      <c r="J73" s="43"/>
      <c r="K73" s="43" t="e">
        <f>J73*#REF!</f>
        <v>#REF!</v>
      </c>
      <c r="L73" s="39"/>
      <c r="M73" s="43" t="e">
        <f>L73*#REF!</f>
        <v>#REF!</v>
      </c>
      <c r="N73" s="39"/>
      <c r="O73" s="43"/>
      <c r="P73" s="40"/>
      <c r="Q73" s="43" t="e">
        <f>P73*#REF!</f>
        <v>#REF!</v>
      </c>
      <c r="R73" s="43"/>
      <c r="S73" s="43" t="e">
        <f>R73*#REF!</f>
        <v>#REF!</v>
      </c>
      <c r="T73">
        <v>60</v>
      </c>
      <c r="U73">
        <f>T73*E73</f>
        <v>240</v>
      </c>
    </row>
    <row r="74" spans="1:21" ht="15">
      <c r="A74" s="23">
        <v>20501</v>
      </c>
      <c r="B74" s="82" t="s">
        <v>66</v>
      </c>
      <c r="C74" s="25" t="s">
        <v>17</v>
      </c>
      <c r="D74" s="25" t="s">
        <v>5</v>
      </c>
      <c r="E74" s="38">
        <f t="shared" si="4"/>
        <v>0</v>
      </c>
      <c r="F74" s="39"/>
      <c r="G74" s="43"/>
      <c r="H74" s="39"/>
      <c r="I74" s="44"/>
      <c r="J74" s="43"/>
      <c r="K74" s="43" t="e">
        <f>J74*#REF!</f>
        <v>#REF!</v>
      </c>
      <c r="L74" s="39"/>
      <c r="M74" s="43" t="e">
        <f>L74*#REF!</f>
        <v>#REF!</v>
      </c>
      <c r="N74" s="39"/>
      <c r="O74" s="43"/>
      <c r="P74" s="40"/>
      <c r="Q74" s="43" t="e">
        <f>P74*#REF!</f>
        <v>#REF!</v>
      </c>
      <c r="R74" s="43"/>
      <c r="S74" s="43" t="e">
        <f>R74*#REF!</f>
        <v>#REF!</v>
      </c>
      <c r="T74">
        <v>70</v>
      </c>
      <c r="U74">
        <f>T74*E74</f>
        <v>0</v>
      </c>
    </row>
    <row r="75" spans="1:21" ht="15">
      <c r="A75" s="45">
        <v>20502</v>
      </c>
      <c r="B75" s="84" t="s">
        <v>66</v>
      </c>
      <c r="C75" s="47" t="s">
        <v>18</v>
      </c>
      <c r="D75" s="47" t="s">
        <v>5</v>
      </c>
      <c r="E75" s="38">
        <f t="shared" si="4"/>
        <v>0</v>
      </c>
      <c r="F75" s="39"/>
      <c r="G75" s="43"/>
      <c r="H75" s="39"/>
      <c r="I75" s="44"/>
      <c r="J75" s="43"/>
      <c r="K75" s="43" t="e">
        <f>J75*#REF!</f>
        <v>#REF!</v>
      </c>
      <c r="L75" s="39"/>
      <c r="M75" s="43" t="e">
        <f>L75*#REF!</f>
        <v>#REF!</v>
      </c>
      <c r="N75" s="39"/>
      <c r="O75" s="43"/>
      <c r="P75" s="40"/>
      <c r="Q75" s="43" t="e">
        <f>P75*#REF!</f>
        <v>#REF!</v>
      </c>
      <c r="R75" s="43"/>
      <c r="S75" s="43" t="e">
        <f>R75*#REF!</f>
        <v>#REF!</v>
      </c>
      <c r="T75">
        <v>90</v>
      </c>
      <c r="U75">
        <f>T75*E75</f>
        <v>0</v>
      </c>
    </row>
    <row r="76" spans="1:21" ht="15">
      <c r="A76" s="23">
        <v>30150</v>
      </c>
      <c r="B76" s="24" t="s">
        <v>67</v>
      </c>
      <c r="C76" s="25"/>
      <c r="D76" s="25" t="s">
        <v>68</v>
      </c>
      <c r="E76" s="38">
        <f t="shared" si="4"/>
        <v>5</v>
      </c>
      <c r="F76" s="39"/>
      <c r="G76" s="43"/>
      <c r="H76" s="39">
        <v>1</v>
      </c>
      <c r="I76" s="44" t="e">
        <f>H76*#REF!</f>
        <v>#REF!</v>
      </c>
      <c r="J76" s="43"/>
      <c r="K76" s="43" t="e">
        <f>J76*#REF!</f>
        <v>#REF!</v>
      </c>
      <c r="L76" s="39"/>
      <c r="M76" s="43" t="e">
        <f>L76*#REF!</f>
        <v>#REF!</v>
      </c>
      <c r="N76" s="39"/>
      <c r="O76" s="43"/>
      <c r="P76" s="56">
        <v>4</v>
      </c>
      <c r="Q76" s="43" t="e">
        <f>P76*#REF!</f>
        <v>#REF!</v>
      </c>
      <c r="R76" s="43"/>
      <c r="S76" s="43" t="e">
        <f>R76*#REF!</f>
        <v>#REF!</v>
      </c>
      <c r="U76">
        <f>SUM(U7:U75)</f>
        <v>19828</v>
      </c>
    </row>
    <row r="77" spans="1:19" ht="15">
      <c r="A77" s="35">
        <v>30200</v>
      </c>
      <c r="B77" s="36" t="s">
        <v>69</v>
      </c>
      <c r="C77" s="37"/>
      <c r="D77" s="37" t="s">
        <v>68</v>
      </c>
      <c r="E77" s="38">
        <f t="shared" si="4"/>
        <v>7</v>
      </c>
      <c r="F77" s="39"/>
      <c r="G77" s="43"/>
      <c r="H77" s="39">
        <v>1</v>
      </c>
      <c r="I77" s="44" t="e">
        <f>H77*#REF!</f>
        <v>#REF!</v>
      </c>
      <c r="J77" s="43"/>
      <c r="K77" s="43" t="e">
        <f>J77*#REF!</f>
        <v>#REF!</v>
      </c>
      <c r="L77" s="39"/>
      <c r="M77" s="43" t="e">
        <f>L77*#REF!</f>
        <v>#REF!</v>
      </c>
      <c r="N77" s="39">
        <v>1</v>
      </c>
      <c r="O77" s="43" t="e">
        <f>N77*#REF!</f>
        <v>#REF!</v>
      </c>
      <c r="P77" s="56">
        <v>4</v>
      </c>
      <c r="Q77" s="43" t="e">
        <f>P77*#REF!</f>
        <v>#REF!</v>
      </c>
      <c r="R77" s="145">
        <v>1</v>
      </c>
      <c r="S77" s="43" t="e">
        <f>R77*#REF!</f>
        <v>#REF!</v>
      </c>
    </row>
    <row r="78" spans="1:19" ht="15">
      <c r="A78" s="35">
        <v>30250</v>
      </c>
      <c r="B78" s="36" t="s">
        <v>70</v>
      </c>
      <c r="C78" s="37"/>
      <c r="D78" s="37" t="s">
        <v>68</v>
      </c>
      <c r="E78" s="38">
        <f t="shared" si="4"/>
        <v>6</v>
      </c>
      <c r="F78" s="39"/>
      <c r="G78" s="43"/>
      <c r="H78" s="39">
        <v>1</v>
      </c>
      <c r="I78" s="44" t="e">
        <f>H78*#REF!</f>
        <v>#REF!</v>
      </c>
      <c r="J78" s="43"/>
      <c r="K78" s="43" t="e">
        <f>J78*#REF!</f>
        <v>#REF!</v>
      </c>
      <c r="L78" s="39"/>
      <c r="M78" s="43" t="e">
        <f>L78*#REF!</f>
        <v>#REF!</v>
      </c>
      <c r="N78" s="39">
        <v>1</v>
      </c>
      <c r="O78" s="43" t="e">
        <f>N78*#REF!</f>
        <v>#REF!</v>
      </c>
      <c r="P78" s="56">
        <v>3</v>
      </c>
      <c r="Q78" s="43" t="e">
        <f>P78*#REF!</f>
        <v>#REF!</v>
      </c>
      <c r="R78" s="145">
        <v>1</v>
      </c>
      <c r="S78" s="43" t="e">
        <f>R78*#REF!</f>
        <v>#REF!</v>
      </c>
    </row>
    <row r="79" spans="1:19" ht="15">
      <c r="A79" s="35">
        <v>30301</v>
      </c>
      <c r="B79" s="36" t="s">
        <v>71</v>
      </c>
      <c r="C79" s="37" t="s">
        <v>72</v>
      </c>
      <c r="D79" s="37" t="s">
        <v>68</v>
      </c>
      <c r="E79" s="38">
        <f t="shared" si="4"/>
        <v>1</v>
      </c>
      <c r="F79" s="39"/>
      <c r="G79" s="43"/>
      <c r="H79" s="39"/>
      <c r="I79" s="44"/>
      <c r="J79" s="43"/>
      <c r="K79" s="43" t="e">
        <f>J79*#REF!</f>
        <v>#REF!</v>
      </c>
      <c r="L79" s="39"/>
      <c r="M79" s="43" t="e">
        <f>L79*#REF!</f>
        <v>#REF!</v>
      </c>
      <c r="N79" s="39"/>
      <c r="O79" s="43"/>
      <c r="P79" s="40"/>
      <c r="Q79" s="43" t="e">
        <f>P79*#REF!</f>
        <v>#REF!</v>
      </c>
      <c r="R79" s="145">
        <v>1</v>
      </c>
      <c r="S79" s="43" t="e">
        <f>R79*#REF!</f>
        <v>#REF!</v>
      </c>
    </row>
    <row r="80" spans="1:19" ht="15">
      <c r="A80" s="35">
        <v>30302</v>
      </c>
      <c r="B80" s="36" t="s">
        <v>71</v>
      </c>
      <c r="C80" s="37" t="s">
        <v>73</v>
      </c>
      <c r="D80" s="37" t="s">
        <v>68</v>
      </c>
      <c r="E80" s="38">
        <f t="shared" si="4"/>
        <v>2</v>
      </c>
      <c r="F80" s="39"/>
      <c r="G80" s="43"/>
      <c r="H80" s="39"/>
      <c r="I80" s="44"/>
      <c r="J80" s="43"/>
      <c r="K80" s="43" t="e">
        <f>J80*#REF!</f>
        <v>#REF!</v>
      </c>
      <c r="L80" s="39"/>
      <c r="M80" s="43" t="e">
        <f>L80*#REF!</f>
        <v>#REF!</v>
      </c>
      <c r="N80" s="39"/>
      <c r="O80" s="43"/>
      <c r="P80" s="40">
        <v>1</v>
      </c>
      <c r="Q80" s="43" t="e">
        <f>P80*#REF!</f>
        <v>#REF!</v>
      </c>
      <c r="R80" s="145">
        <v>1</v>
      </c>
      <c r="S80" s="43" t="e">
        <f>R80*#REF!</f>
        <v>#REF!</v>
      </c>
    </row>
    <row r="81" spans="1:19" ht="15">
      <c r="A81" s="35">
        <v>40100</v>
      </c>
      <c r="B81" s="36" t="s">
        <v>74</v>
      </c>
      <c r="C81" s="37"/>
      <c r="D81" s="37" t="s">
        <v>75</v>
      </c>
      <c r="E81" s="38">
        <f t="shared" si="4"/>
        <v>6</v>
      </c>
      <c r="F81" s="39"/>
      <c r="G81" s="43"/>
      <c r="H81" s="39"/>
      <c r="I81" s="44"/>
      <c r="J81" s="43"/>
      <c r="K81" s="43" t="e">
        <f>J81*#REF!</f>
        <v>#REF!</v>
      </c>
      <c r="L81" s="39"/>
      <c r="M81" s="43" t="e">
        <f>L81*#REF!</f>
        <v>#REF!</v>
      </c>
      <c r="N81" s="39"/>
      <c r="O81" s="43"/>
      <c r="P81" s="56">
        <v>3</v>
      </c>
      <c r="Q81" s="43" t="e">
        <f>P81*#REF!</f>
        <v>#REF!</v>
      </c>
      <c r="R81" s="145">
        <v>3</v>
      </c>
      <c r="S81" s="43" t="e">
        <f>R81*#REF!</f>
        <v>#REF!</v>
      </c>
    </row>
    <row r="82" spans="1:19" ht="15">
      <c r="A82" s="35">
        <v>40110</v>
      </c>
      <c r="B82" s="58" t="s">
        <v>76</v>
      </c>
      <c r="C82" s="59"/>
      <c r="D82" s="59" t="s">
        <v>75</v>
      </c>
      <c r="E82" s="38">
        <f t="shared" si="4"/>
        <v>6</v>
      </c>
      <c r="F82" s="39"/>
      <c r="G82" s="43"/>
      <c r="H82" s="39"/>
      <c r="I82" s="44"/>
      <c r="J82" s="43"/>
      <c r="K82" s="43" t="e">
        <f>J82*#REF!</f>
        <v>#REF!</v>
      </c>
      <c r="L82" s="39"/>
      <c r="M82" s="43" t="e">
        <f>L82*#REF!</f>
        <v>#REF!</v>
      </c>
      <c r="N82" s="39"/>
      <c r="O82" s="43"/>
      <c r="P82" s="56">
        <v>3</v>
      </c>
      <c r="Q82" s="43" t="e">
        <f>P82*#REF!</f>
        <v>#REF!</v>
      </c>
      <c r="R82" s="145">
        <v>3</v>
      </c>
      <c r="S82" s="43" t="e">
        <f>R82*#REF!</f>
        <v>#REF!</v>
      </c>
    </row>
    <row r="83" spans="1:19" ht="15">
      <c r="A83" s="35">
        <v>40130</v>
      </c>
      <c r="B83" s="36" t="s">
        <v>77</v>
      </c>
      <c r="C83" s="37"/>
      <c r="D83" s="37" t="s">
        <v>75</v>
      </c>
      <c r="E83" s="38">
        <f t="shared" si="4"/>
        <v>3</v>
      </c>
      <c r="F83" s="39"/>
      <c r="G83" s="43"/>
      <c r="H83" s="39"/>
      <c r="I83" s="44"/>
      <c r="J83" s="43"/>
      <c r="K83" s="43" t="e">
        <f>J83*#REF!</f>
        <v>#REF!</v>
      </c>
      <c r="L83" s="39"/>
      <c r="M83" s="43" t="e">
        <f>L83*#REF!</f>
        <v>#REF!</v>
      </c>
      <c r="N83" s="39"/>
      <c r="O83" s="43"/>
      <c r="P83" s="40"/>
      <c r="Q83" s="43" t="e">
        <f>P83*#REF!</f>
        <v>#REF!</v>
      </c>
      <c r="R83" s="145">
        <v>3</v>
      </c>
      <c r="S83" s="43" t="e">
        <f>R83*#REF!</f>
        <v>#REF!</v>
      </c>
    </row>
    <row r="84" spans="1:19" ht="15">
      <c r="A84" s="35">
        <v>40140</v>
      </c>
      <c r="B84" s="36" t="s">
        <v>78</v>
      </c>
      <c r="C84" s="37" t="s">
        <v>79</v>
      </c>
      <c r="D84" s="87" t="s">
        <v>80</v>
      </c>
      <c r="E84" s="38">
        <f t="shared" si="4"/>
        <v>0</v>
      </c>
      <c r="F84" s="39"/>
      <c r="G84" s="43"/>
      <c r="H84" s="39"/>
      <c r="I84" s="44"/>
      <c r="J84" s="43"/>
      <c r="K84" s="43" t="e">
        <f>J84*#REF!</f>
        <v>#REF!</v>
      </c>
      <c r="L84" s="39"/>
      <c r="M84" s="43" t="e">
        <f>L84*#REF!</f>
        <v>#REF!</v>
      </c>
      <c r="N84" s="39"/>
      <c r="O84" s="43"/>
      <c r="P84" s="40"/>
      <c r="Q84" s="43" t="e">
        <f>P84*#REF!</f>
        <v>#REF!</v>
      </c>
      <c r="R84" s="43"/>
      <c r="S84" s="43" t="e">
        <f>R84*#REF!</f>
        <v>#REF!</v>
      </c>
    </row>
    <row r="85" spans="1:19" ht="15">
      <c r="A85" s="35">
        <v>40150</v>
      </c>
      <c r="B85" s="36" t="s">
        <v>81</v>
      </c>
      <c r="C85" s="37"/>
      <c r="D85" s="37" t="s">
        <v>82</v>
      </c>
      <c r="E85" s="38">
        <f t="shared" si="4"/>
        <v>5</v>
      </c>
      <c r="F85" s="39"/>
      <c r="G85" s="43"/>
      <c r="H85" s="39"/>
      <c r="I85" s="44"/>
      <c r="J85" s="43"/>
      <c r="K85" s="43" t="e">
        <f>J85*#REF!</f>
        <v>#REF!</v>
      </c>
      <c r="L85" s="39"/>
      <c r="M85" s="43" t="e">
        <f>L85*#REF!</f>
        <v>#REF!</v>
      </c>
      <c r="N85" s="39"/>
      <c r="O85" s="43"/>
      <c r="P85" s="56">
        <v>4</v>
      </c>
      <c r="Q85" s="43" t="e">
        <f>P85*#REF!</f>
        <v>#REF!</v>
      </c>
      <c r="R85" s="145">
        <v>1</v>
      </c>
      <c r="S85" s="43" t="e">
        <f>R85*#REF!</f>
        <v>#REF!</v>
      </c>
    </row>
    <row r="86" spans="1:19" ht="15">
      <c r="A86" s="35">
        <v>40170</v>
      </c>
      <c r="B86" s="88" t="s">
        <v>83</v>
      </c>
      <c r="C86" s="25" t="s">
        <v>84</v>
      </c>
      <c r="D86" s="25" t="s">
        <v>85</v>
      </c>
      <c r="E86" s="38">
        <f t="shared" si="4"/>
        <v>1</v>
      </c>
      <c r="F86" s="39">
        <v>1</v>
      </c>
      <c r="G86" s="43" t="e">
        <f>F86*#REF!</f>
        <v>#REF!</v>
      </c>
      <c r="H86" s="39"/>
      <c r="I86" s="44"/>
      <c r="J86" s="43"/>
      <c r="K86" s="43" t="e">
        <f>J86*#REF!</f>
        <v>#REF!</v>
      </c>
      <c r="L86" s="39"/>
      <c r="M86" s="43" t="e">
        <f>L86*#REF!</f>
        <v>#REF!</v>
      </c>
      <c r="N86" s="39"/>
      <c r="O86" s="43"/>
      <c r="P86" s="40"/>
      <c r="Q86" s="43" t="e">
        <f>P86*#REF!</f>
        <v>#REF!</v>
      </c>
      <c r="R86" s="43"/>
      <c r="S86" s="43" t="e">
        <f>R86*#REF!</f>
        <v>#REF!</v>
      </c>
    </row>
    <row r="87" spans="1:19" ht="15">
      <c r="A87" s="35">
        <v>40171</v>
      </c>
      <c r="B87" s="36" t="s">
        <v>83</v>
      </c>
      <c r="C87" s="37" t="s">
        <v>86</v>
      </c>
      <c r="D87" s="37" t="s">
        <v>85</v>
      </c>
      <c r="E87" s="38">
        <f t="shared" si="4"/>
        <v>0</v>
      </c>
      <c r="F87" s="39"/>
      <c r="G87" s="43"/>
      <c r="H87" s="39"/>
      <c r="I87" s="44"/>
      <c r="J87" s="43"/>
      <c r="K87" s="43" t="e">
        <f>J87*#REF!</f>
        <v>#REF!</v>
      </c>
      <c r="L87" s="39"/>
      <c r="M87" s="43" t="e">
        <f>L87*#REF!</f>
        <v>#REF!</v>
      </c>
      <c r="N87" s="39"/>
      <c r="O87" s="43"/>
      <c r="P87" s="40"/>
      <c r="Q87" s="43" t="e">
        <f>P87*#REF!</f>
        <v>#REF!</v>
      </c>
      <c r="R87" s="43"/>
      <c r="S87" s="43" t="e">
        <f>R87*#REF!</f>
        <v>#REF!</v>
      </c>
    </row>
    <row r="88" spans="1:19" ht="15">
      <c r="A88" s="35">
        <v>40180</v>
      </c>
      <c r="B88" s="36" t="s">
        <v>87</v>
      </c>
      <c r="C88" s="37"/>
      <c r="D88" s="37" t="s">
        <v>88</v>
      </c>
      <c r="E88" s="38">
        <f t="shared" si="4"/>
        <v>4</v>
      </c>
      <c r="F88" s="39"/>
      <c r="G88" s="43"/>
      <c r="H88" s="39"/>
      <c r="I88" s="44"/>
      <c r="J88" s="43"/>
      <c r="K88" s="43" t="e">
        <f>J88*#REF!</f>
        <v>#REF!</v>
      </c>
      <c r="L88" s="39"/>
      <c r="M88" s="43" t="e">
        <f>L88*#REF!</f>
        <v>#REF!</v>
      </c>
      <c r="N88" s="39">
        <v>2</v>
      </c>
      <c r="O88" s="43" t="e">
        <f>N88*#REF!</f>
        <v>#REF!</v>
      </c>
      <c r="P88" s="56">
        <v>2</v>
      </c>
      <c r="Q88" s="43" t="e">
        <f>P88*#REF!</f>
        <v>#REF!</v>
      </c>
      <c r="R88" s="43"/>
      <c r="S88" s="43" t="e">
        <f>R88*#REF!</f>
        <v>#REF!</v>
      </c>
    </row>
    <row r="89" spans="1:19" ht="15">
      <c r="A89" s="35">
        <v>40190</v>
      </c>
      <c r="B89" s="36" t="s">
        <v>89</v>
      </c>
      <c r="C89" s="37"/>
      <c r="D89" s="37" t="s">
        <v>68</v>
      </c>
      <c r="E89" s="38">
        <f t="shared" si="4"/>
        <v>5</v>
      </c>
      <c r="F89" s="39"/>
      <c r="G89" s="43"/>
      <c r="H89" s="39">
        <v>1</v>
      </c>
      <c r="I89" s="44" t="e">
        <f>H89*#REF!</f>
        <v>#REF!</v>
      </c>
      <c r="J89" s="43"/>
      <c r="K89" s="43" t="e">
        <f>J89*#REF!</f>
        <v>#REF!</v>
      </c>
      <c r="L89" s="39"/>
      <c r="M89" s="43" t="e">
        <f>L89*#REF!</f>
        <v>#REF!</v>
      </c>
      <c r="N89" s="39"/>
      <c r="O89" s="43"/>
      <c r="P89" s="56">
        <v>4</v>
      </c>
      <c r="Q89" s="43" t="e">
        <f>P89*#REF!</f>
        <v>#REF!</v>
      </c>
      <c r="R89" s="43"/>
      <c r="S89" s="43" t="e">
        <f>R89*#REF!</f>
        <v>#REF!</v>
      </c>
    </row>
    <row r="90" spans="1:19" ht="15">
      <c r="A90" s="35">
        <v>40200</v>
      </c>
      <c r="B90" s="36" t="s">
        <v>90</v>
      </c>
      <c r="C90" s="37" t="s">
        <v>91</v>
      </c>
      <c r="D90" s="37" t="s">
        <v>68</v>
      </c>
      <c r="E90" s="38">
        <f t="shared" si="4"/>
        <v>1</v>
      </c>
      <c r="F90" s="39"/>
      <c r="G90" s="43"/>
      <c r="H90" s="39"/>
      <c r="I90" s="44"/>
      <c r="J90" s="43"/>
      <c r="K90" s="43" t="e">
        <f>J90*#REF!</f>
        <v>#REF!</v>
      </c>
      <c r="L90" s="39"/>
      <c r="M90" s="43" t="e">
        <f>L90*#REF!</f>
        <v>#REF!</v>
      </c>
      <c r="N90" s="39"/>
      <c r="O90" s="43"/>
      <c r="P90" s="40"/>
      <c r="Q90" s="43" t="e">
        <f>P90*#REF!</f>
        <v>#REF!</v>
      </c>
      <c r="R90" s="145">
        <v>1</v>
      </c>
      <c r="S90" s="43" t="e">
        <f>R90*#REF!</f>
        <v>#REF!</v>
      </c>
    </row>
    <row r="91" spans="1:19" ht="15">
      <c r="A91" s="35">
        <v>40201</v>
      </c>
      <c r="B91" s="36" t="s">
        <v>90</v>
      </c>
      <c r="C91" s="89" t="s">
        <v>92</v>
      </c>
      <c r="D91" s="37" t="s">
        <v>68</v>
      </c>
      <c r="E91" s="38">
        <f t="shared" si="4"/>
        <v>5</v>
      </c>
      <c r="F91" s="39">
        <v>2</v>
      </c>
      <c r="G91" s="43" t="e">
        <f>F91*#REF!</f>
        <v>#REF!</v>
      </c>
      <c r="H91" s="39">
        <v>2</v>
      </c>
      <c r="I91" s="44" t="e">
        <f>H91*#REF!</f>
        <v>#REF!</v>
      </c>
      <c r="J91" s="43"/>
      <c r="K91" s="43" t="e">
        <f>J91*#REF!</f>
        <v>#REF!</v>
      </c>
      <c r="L91" s="39"/>
      <c r="M91" s="43" t="e">
        <f>L91*#REF!</f>
        <v>#REF!</v>
      </c>
      <c r="N91" s="39"/>
      <c r="O91" s="43"/>
      <c r="P91" s="40"/>
      <c r="Q91" s="43" t="e">
        <f>P91*#REF!</f>
        <v>#REF!</v>
      </c>
      <c r="R91" s="145">
        <v>1</v>
      </c>
      <c r="S91" s="43" t="e">
        <f>R91*#REF!</f>
        <v>#REF!</v>
      </c>
    </row>
    <row r="92" spans="1:19" ht="15">
      <c r="A92" s="90">
        <v>40202</v>
      </c>
      <c r="B92" s="36" t="s">
        <v>90</v>
      </c>
      <c r="C92" s="89" t="s">
        <v>93</v>
      </c>
      <c r="D92" s="91" t="s">
        <v>68</v>
      </c>
      <c r="E92" s="38">
        <f t="shared" si="4"/>
        <v>2</v>
      </c>
      <c r="F92" s="39"/>
      <c r="G92" s="43"/>
      <c r="H92" s="39">
        <v>2</v>
      </c>
      <c r="I92" s="44" t="e">
        <f>H92*#REF!</f>
        <v>#REF!</v>
      </c>
      <c r="J92" s="43"/>
      <c r="K92" s="43" t="e">
        <f>J92*#REF!</f>
        <v>#REF!</v>
      </c>
      <c r="L92" s="39"/>
      <c r="M92" s="43" t="e">
        <f>L92*#REF!</f>
        <v>#REF!</v>
      </c>
      <c r="N92" s="39"/>
      <c r="O92" s="43"/>
      <c r="P92" s="40"/>
      <c r="Q92" s="43" t="e">
        <f>P92*#REF!</f>
        <v>#REF!</v>
      </c>
      <c r="R92" s="43"/>
      <c r="S92" s="43" t="e">
        <f>R92*#REF!</f>
        <v>#REF!</v>
      </c>
    </row>
    <row r="93" spans="1:19" ht="15">
      <c r="A93" s="90">
        <v>40300</v>
      </c>
      <c r="B93" s="36" t="s">
        <v>94</v>
      </c>
      <c r="C93" s="37" t="s">
        <v>91</v>
      </c>
      <c r="D93" s="37" t="s">
        <v>68</v>
      </c>
      <c r="E93" s="38">
        <f t="shared" si="4"/>
        <v>0</v>
      </c>
      <c r="F93" s="39"/>
      <c r="G93" s="43"/>
      <c r="H93" s="39"/>
      <c r="I93" s="44"/>
      <c r="J93" s="43"/>
      <c r="K93" s="43" t="e">
        <f>J93*#REF!</f>
        <v>#REF!</v>
      </c>
      <c r="L93" s="39"/>
      <c r="M93" s="43" t="e">
        <f>L93*#REF!</f>
        <v>#REF!</v>
      </c>
      <c r="N93" s="39"/>
      <c r="O93" s="43"/>
      <c r="P93" s="40"/>
      <c r="Q93" s="43" t="e">
        <f>P93*#REF!</f>
        <v>#REF!</v>
      </c>
      <c r="R93" s="43"/>
      <c r="S93" s="43" t="e">
        <f>R93*#REF!</f>
        <v>#REF!</v>
      </c>
    </row>
    <row r="94" spans="1:19" ht="15">
      <c r="A94" s="90">
        <v>40301</v>
      </c>
      <c r="B94" s="36" t="s">
        <v>94</v>
      </c>
      <c r="C94" s="89" t="s">
        <v>92</v>
      </c>
      <c r="D94" s="37" t="s">
        <v>68</v>
      </c>
      <c r="E94" s="38">
        <f t="shared" si="4"/>
        <v>0</v>
      </c>
      <c r="F94" s="39"/>
      <c r="G94" s="43"/>
      <c r="H94" s="39"/>
      <c r="I94" s="44"/>
      <c r="J94" s="43"/>
      <c r="K94" s="43" t="e">
        <f>J94*#REF!</f>
        <v>#REF!</v>
      </c>
      <c r="L94" s="39"/>
      <c r="M94" s="43" t="e">
        <f>L94*#REF!</f>
        <v>#REF!</v>
      </c>
      <c r="N94" s="39"/>
      <c r="O94" s="43"/>
      <c r="P94" s="40"/>
      <c r="Q94" s="43" t="e">
        <f>P94*#REF!</f>
        <v>#REF!</v>
      </c>
      <c r="R94" s="43"/>
      <c r="S94" s="43" t="e">
        <f>R94*#REF!</f>
        <v>#REF!</v>
      </c>
    </row>
    <row r="95" spans="1:19" ht="15">
      <c r="A95" s="92">
        <v>40302</v>
      </c>
      <c r="B95" s="46" t="s">
        <v>94</v>
      </c>
      <c r="C95" s="93" t="s">
        <v>93</v>
      </c>
      <c r="D95" s="94" t="s">
        <v>68</v>
      </c>
      <c r="E95" s="38">
        <f t="shared" si="4"/>
        <v>0</v>
      </c>
      <c r="F95" s="39"/>
      <c r="G95" s="43"/>
      <c r="H95" s="39"/>
      <c r="I95" s="44"/>
      <c r="J95" s="43"/>
      <c r="K95" s="43" t="e">
        <f>J95*#REF!</f>
        <v>#REF!</v>
      </c>
      <c r="L95" s="39"/>
      <c r="M95" s="43" t="e">
        <f>L95*#REF!</f>
        <v>#REF!</v>
      </c>
      <c r="N95" s="39"/>
      <c r="O95" s="43"/>
      <c r="P95" s="40"/>
      <c r="Q95" s="43" t="e">
        <f>P95*#REF!</f>
        <v>#REF!</v>
      </c>
      <c r="R95" s="43"/>
      <c r="S95" s="43" t="e">
        <f>R95*#REF!</f>
        <v>#REF!</v>
      </c>
    </row>
    <row r="96" spans="1:19" ht="15">
      <c r="A96" s="81">
        <v>40420</v>
      </c>
      <c r="B96" s="72" t="s">
        <v>95</v>
      </c>
      <c r="C96" s="73" t="s">
        <v>96</v>
      </c>
      <c r="D96" s="73" t="s">
        <v>5</v>
      </c>
      <c r="E96" s="38">
        <f t="shared" si="4"/>
        <v>3</v>
      </c>
      <c r="F96" s="39"/>
      <c r="G96" s="43"/>
      <c r="H96" s="39"/>
      <c r="I96" s="44"/>
      <c r="J96" s="43"/>
      <c r="K96" s="43" t="e">
        <f>J96*#REF!</f>
        <v>#REF!</v>
      </c>
      <c r="L96" s="39"/>
      <c r="M96" s="43" t="e">
        <f>L96*#REF!</f>
        <v>#REF!</v>
      </c>
      <c r="N96" s="39"/>
      <c r="O96" s="43"/>
      <c r="P96" s="56">
        <v>3</v>
      </c>
      <c r="Q96" s="43" t="e">
        <f>P96*#REF!</f>
        <v>#REF!</v>
      </c>
      <c r="R96" s="43"/>
      <c r="S96" s="43" t="e">
        <f>R96*#REF!</f>
        <v>#REF!</v>
      </c>
    </row>
    <row r="97" spans="1:19" ht="25.5">
      <c r="A97" s="95">
        <v>60100</v>
      </c>
      <c r="B97" s="96" t="s">
        <v>97</v>
      </c>
      <c r="C97" s="97"/>
      <c r="D97" s="97" t="s">
        <v>5</v>
      </c>
      <c r="E97" s="38">
        <f t="shared" si="4"/>
        <v>0</v>
      </c>
      <c r="F97" s="39"/>
      <c r="G97" s="43"/>
      <c r="H97" s="39"/>
      <c r="I97" s="44"/>
      <c r="J97" s="43"/>
      <c r="K97" s="43" t="e">
        <f>J97*#REF!</f>
        <v>#REF!</v>
      </c>
      <c r="L97" s="39"/>
      <c r="M97" s="43" t="e">
        <f>L97*#REF!</f>
        <v>#REF!</v>
      </c>
      <c r="N97" s="39"/>
      <c r="O97" s="43"/>
      <c r="P97" s="40"/>
      <c r="Q97" s="43" t="e">
        <f>P97*#REF!</f>
        <v>#REF!</v>
      </c>
      <c r="R97" s="43"/>
      <c r="S97" s="43" t="e">
        <f>R97*#REF!</f>
        <v>#REF!</v>
      </c>
    </row>
    <row r="98" spans="1:19" ht="25.5">
      <c r="A98" s="98">
        <v>60101</v>
      </c>
      <c r="B98" s="99" t="s">
        <v>98</v>
      </c>
      <c r="C98" s="100"/>
      <c r="D98" s="100" t="s">
        <v>5</v>
      </c>
      <c r="E98" s="38">
        <f t="shared" si="4"/>
        <v>10</v>
      </c>
      <c r="F98" s="39"/>
      <c r="G98" s="43"/>
      <c r="H98" s="39"/>
      <c r="I98" s="44"/>
      <c r="J98" s="43"/>
      <c r="K98" s="43" t="e">
        <f>J98*#REF!</f>
        <v>#REF!</v>
      </c>
      <c r="L98" s="39"/>
      <c r="M98" s="43" t="e">
        <f>L98*#REF!</f>
        <v>#REF!</v>
      </c>
      <c r="N98" s="39"/>
      <c r="O98" s="43"/>
      <c r="P98" s="56">
        <v>5</v>
      </c>
      <c r="Q98" s="43" t="e">
        <f>P98*#REF!</f>
        <v>#REF!</v>
      </c>
      <c r="R98" s="145">
        <v>5</v>
      </c>
      <c r="S98" s="43" t="e">
        <f>R98*#REF!</f>
        <v>#REF!</v>
      </c>
    </row>
    <row r="99" spans="1:19" ht="25.5">
      <c r="A99" s="98">
        <v>60102</v>
      </c>
      <c r="B99" s="99" t="s">
        <v>99</v>
      </c>
      <c r="C99" s="101"/>
      <c r="D99" s="101" t="s">
        <v>5</v>
      </c>
      <c r="E99" s="38">
        <f t="shared" si="4"/>
        <v>0</v>
      </c>
      <c r="F99" s="39"/>
      <c r="G99" s="43"/>
      <c r="H99" s="39"/>
      <c r="I99" s="44"/>
      <c r="J99" s="43"/>
      <c r="K99" s="43" t="e">
        <f>J99*#REF!</f>
        <v>#REF!</v>
      </c>
      <c r="L99" s="39"/>
      <c r="M99" s="43" t="e">
        <f>L99*#REF!</f>
        <v>#REF!</v>
      </c>
      <c r="N99" s="39"/>
      <c r="O99" s="43"/>
      <c r="P99" s="40"/>
      <c r="Q99" s="43" t="e">
        <f>P99*#REF!</f>
        <v>#REF!</v>
      </c>
      <c r="R99" s="43"/>
      <c r="S99" s="43" t="e">
        <f>R99*#REF!</f>
        <v>#REF!</v>
      </c>
    </row>
    <row r="100" spans="1:19" ht="25.5">
      <c r="A100" s="102">
        <v>60103</v>
      </c>
      <c r="B100" s="103" t="s">
        <v>100</v>
      </c>
      <c r="C100" s="104"/>
      <c r="D100" s="104" t="s">
        <v>5</v>
      </c>
      <c r="E100" s="38">
        <f t="shared" si="4"/>
        <v>0</v>
      </c>
      <c r="F100" s="39"/>
      <c r="G100" s="43"/>
      <c r="H100" s="39"/>
      <c r="I100" s="44"/>
      <c r="J100" s="43"/>
      <c r="K100" s="43" t="e">
        <f>J100*#REF!</f>
        <v>#REF!</v>
      </c>
      <c r="L100" s="39"/>
      <c r="M100" s="43" t="e">
        <f>L100*#REF!</f>
        <v>#REF!</v>
      </c>
      <c r="N100" s="39"/>
      <c r="O100" s="43"/>
      <c r="P100" s="40"/>
      <c r="Q100" s="43" t="e">
        <f>P100*#REF!</f>
        <v>#REF!</v>
      </c>
      <c r="R100" s="43"/>
      <c r="S100" s="43" t="e">
        <f>R100*#REF!</f>
        <v>#REF!</v>
      </c>
    </row>
    <row r="101" spans="1:19" ht="25.5">
      <c r="A101" s="95">
        <v>60200</v>
      </c>
      <c r="B101" s="96" t="s">
        <v>101</v>
      </c>
      <c r="C101" s="105"/>
      <c r="D101" s="105" t="s">
        <v>5</v>
      </c>
      <c r="E101" s="38">
        <f t="shared" si="4"/>
        <v>0</v>
      </c>
      <c r="F101" s="39"/>
      <c r="G101" s="43"/>
      <c r="H101" s="39"/>
      <c r="I101" s="44"/>
      <c r="J101" s="43"/>
      <c r="K101" s="43" t="e">
        <f>J101*#REF!</f>
        <v>#REF!</v>
      </c>
      <c r="L101" s="39"/>
      <c r="M101" s="43" t="e">
        <f>L101*#REF!</f>
        <v>#REF!</v>
      </c>
      <c r="N101" s="39"/>
      <c r="O101" s="43"/>
      <c r="P101" s="40"/>
      <c r="Q101" s="43" t="e">
        <f>P101*#REF!</f>
        <v>#REF!</v>
      </c>
      <c r="R101" s="43"/>
      <c r="S101" s="43" t="e">
        <f>R101*#REF!</f>
        <v>#REF!</v>
      </c>
    </row>
    <row r="102" spans="1:19" ht="25.5">
      <c r="A102" s="98">
        <v>60201</v>
      </c>
      <c r="B102" s="99" t="s">
        <v>102</v>
      </c>
      <c r="C102" s="101"/>
      <c r="D102" s="101" t="s">
        <v>5</v>
      </c>
      <c r="E102" s="38">
        <f t="shared" si="4"/>
        <v>5</v>
      </c>
      <c r="F102" s="39"/>
      <c r="G102" s="43"/>
      <c r="H102" s="39"/>
      <c r="I102" s="44"/>
      <c r="J102" s="43"/>
      <c r="K102" s="43" t="e">
        <f>J102*#REF!</f>
        <v>#REF!</v>
      </c>
      <c r="L102" s="39"/>
      <c r="M102" s="43" t="e">
        <f>L102*#REF!</f>
        <v>#REF!</v>
      </c>
      <c r="N102" s="39"/>
      <c r="O102" s="43"/>
      <c r="P102" s="40"/>
      <c r="Q102" s="43" t="e">
        <f>P102*#REF!</f>
        <v>#REF!</v>
      </c>
      <c r="R102" s="145">
        <v>5</v>
      </c>
      <c r="S102" s="43" t="e">
        <f>R102*#REF!</f>
        <v>#REF!</v>
      </c>
    </row>
    <row r="103" spans="1:19" ht="25.5">
      <c r="A103" s="98">
        <v>60202</v>
      </c>
      <c r="B103" s="99" t="s">
        <v>103</v>
      </c>
      <c r="C103" s="101"/>
      <c r="D103" s="101" t="s">
        <v>5</v>
      </c>
      <c r="E103" s="38">
        <f t="shared" si="4"/>
        <v>5</v>
      </c>
      <c r="F103" s="39"/>
      <c r="G103" s="43"/>
      <c r="H103" s="39"/>
      <c r="I103" s="44"/>
      <c r="J103" s="43"/>
      <c r="K103" s="43" t="e">
        <f>J103*#REF!</f>
        <v>#REF!</v>
      </c>
      <c r="L103" s="39"/>
      <c r="M103" s="43" t="e">
        <f>L103*#REF!</f>
        <v>#REF!</v>
      </c>
      <c r="N103" s="39"/>
      <c r="O103" s="43"/>
      <c r="P103" s="40"/>
      <c r="Q103" s="43" t="e">
        <f>P103*#REF!</f>
        <v>#REF!</v>
      </c>
      <c r="R103" s="145">
        <v>5</v>
      </c>
      <c r="S103" s="43" t="e">
        <f>R103*#REF!</f>
        <v>#REF!</v>
      </c>
    </row>
    <row r="104" spans="1:19" ht="25.5">
      <c r="A104" s="102">
        <v>60203</v>
      </c>
      <c r="B104" s="103" t="s">
        <v>104</v>
      </c>
      <c r="C104" s="104"/>
      <c r="D104" s="104" t="s">
        <v>5</v>
      </c>
      <c r="E104" s="38">
        <f aca="true" t="shared" si="5" ref="E104:E135">F104+H104+J104+L104+N104+P104+R104</f>
        <v>5</v>
      </c>
      <c r="F104" s="39"/>
      <c r="G104" s="43"/>
      <c r="H104" s="39"/>
      <c r="I104" s="44"/>
      <c r="J104" s="43"/>
      <c r="K104" s="43" t="e">
        <f>J104*#REF!</f>
        <v>#REF!</v>
      </c>
      <c r="L104" s="39"/>
      <c r="M104" s="43" t="e">
        <f>L104*#REF!</f>
        <v>#REF!</v>
      </c>
      <c r="N104" s="39"/>
      <c r="O104" s="43"/>
      <c r="P104" s="40"/>
      <c r="Q104" s="43" t="e">
        <f>P104*#REF!</f>
        <v>#REF!</v>
      </c>
      <c r="R104" s="145">
        <v>5</v>
      </c>
      <c r="S104" s="43" t="e">
        <f>R104*#REF!</f>
        <v>#REF!</v>
      </c>
    </row>
    <row r="105" spans="1:19" ht="25.5">
      <c r="A105" s="95">
        <v>60301</v>
      </c>
      <c r="B105" s="96" t="s">
        <v>105</v>
      </c>
      <c r="C105" s="105"/>
      <c r="D105" s="105" t="s">
        <v>5</v>
      </c>
      <c r="E105" s="38">
        <f t="shared" si="5"/>
        <v>5</v>
      </c>
      <c r="F105" s="39"/>
      <c r="G105" s="43"/>
      <c r="H105" s="39"/>
      <c r="I105" s="44"/>
      <c r="J105" s="43"/>
      <c r="K105" s="43" t="e">
        <f>J105*#REF!</f>
        <v>#REF!</v>
      </c>
      <c r="L105" s="39"/>
      <c r="M105" s="43" t="e">
        <f>L105*#REF!</f>
        <v>#REF!</v>
      </c>
      <c r="N105" s="39"/>
      <c r="O105" s="43"/>
      <c r="P105" s="56">
        <v>5</v>
      </c>
      <c r="Q105" s="43" t="e">
        <f>P105*#REF!</f>
        <v>#REF!</v>
      </c>
      <c r="R105" s="43"/>
      <c r="S105" s="43" t="e">
        <f>R105*#REF!</f>
        <v>#REF!</v>
      </c>
    </row>
    <row r="106" spans="1:19" ht="25.5">
      <c r="A106" s="98">
        <v>60302</v>
      </c>
      <c r="B106" s="96" t="s">
        <v>106</v>
      </c>
      <c r="C106" s="101"/>
      <c r="D106" s="101" t="s">
        <v>5</v>
      </c>
      <c r="E106" s="38">
        <f t="shared" si="5"/>
        <v>0</v>
      </c>
      <c r="F106" s="39"/>
      <c r="G106" s="43"/>
      <c r="H106" s="39"/>
      <c r="I106" s="44"/>
      <c r="J106" s="43"/>
      <c r="K106" s="43" t="e">
        <f>J106*#REF!</f>
        <v>#REF!</v>
      </c>
      <c r="L106" s="39"/>
      <c r="M106" s="43" t="e">
        <f>L106*#REF!</f>
        <v>#REF!</v>
      </c>
      <c r="N106" s="39"/>
      <c r="O106" s="43"/>
      <c r="P106" s="40"/>
      <c r="Q106" s="43" t="e">
        <f>P106*#REF!</f>
        <v>#REF!</v>
      </c>
      <c r="R106" s="43"/>
      <c r="S106" s="43" t="e">
        <f>R106*#REF!</f>
        <v>#REF!</v>
      </c>
    </row>
    <row r="107" spans="1:19" ht="25.5">
      <c r="A107" s="102">
        <v>60303</v>
      </c>
      <c r="B107" s="103" t="s">
        <v>107</v>
      </c>
      <c r="C107" s="104"/>
      <c r="D107" s="104" t="s">
        <v>5</v>
      </c>
      <c r="E107" s="38">
        <f t="shared" si="5"/>
        <v>0</v>
      </c>
      <c r="F107" s="39"/>
      <c r="G107" s="43"/>
      <c r="H107" s="39"/>
      <c r="I107" s="44"/>
      <c r="J107" s="43"/>
      <c r="K107" s="43" t="e">
        <f>J107*#REF!</f>
        <v>#REF!</v>
      </c>
      <c r="L107" s="39"/>
      <c r="M107" s="43" t="e">
        <f>L107*#REF!</f>
        <v>#REF!</v>
      </c>
      <c r="N107" s="39"/>
      <c r="O107" s="43"/>
      <c r="P107" s="40"/>
      <c r="Q107" s="43" t="e">
        <f>P107*#REF!</f>
        <v>#REF!</v>
      </c>
      <c r="R107" s="43"/>
      <c r="S107" s="43" t="e">
        <f>R107*#REF!</f>
        <v>#REF!</v>
      </c>
    </row>
    <row r="108" spans="1:19" ht="38.25">
      <c r="A108" s="95">
        <v>60304</v>
      </c>
      <c r="B108" s="96" t="s">
        <v>108</v>
      </c>
      <c r="C108" s="105"/>
      <c r="D108" s="105" t="s">
        <v>5</v>
      </c>
      <c r="E108" s="38">
        <f t="shared" si="5"/>
        <v>0</v>
      </c>
      <c r="F108" s="39"/>
      <c r="G108" s="43"/>
      <c r="H108" s="39"/>
      <c r="I108" s="44"/>
      <c r="J108" s="43"/>
      <c r="K108" s="43" t="e">
        <f>J108*#REF!</f>
        <v>#REF!</v>
      </c>
      <c r="L108" s="39"/>
      <c r="M108" s="43" t="e">
        <f>L108*#REF!</f>
        <v>#REF!</v>
      </c>
      <c r="N108" s="39"/>
      <c r="O108" s="43"/>
      <c r="P108" s="40"/>
      <c r="Q108" s="43" t="e">
        <f>P108*#REF!</f>
        <v>#REF!</v>
      </c>
      <c r="R108" s="43"/>
      <c r="S108" s="43" t="e">
        <f>R108*#REF!</f>
        <v>#REF!</v>
      </c>
    </row>
    <row r="109" spans="1:19" ht="38.25">
      <c r="A109" s="98">
        <v>60400</v>
      </c>
      <c r="B109" s="99" t="s">
        <v>109</v>
      </c>
      <c r="C109" s="101"/>
      <c r="D109" s="101" t="s">
        <v>5</v>
      </c>
      <c r="E109" s="38">
        <f t="shared" si="5"/>
        <v>10</v>
      </c>
      <c r="F109" s="39"/>
      <c r="G109" s="43"/>
      <c r="H109" s="39"/>
      <c r="I109" s="44"/>
      <c r="J109" s="43"/>
      <c r="K109" s="43" t="e">
        <f>J109*#REF!</f>
        <v>#REF!</v>
      </c>
      <c r="L109" s="39"/>
      <c r="M109" s="43" t="e">
        <f>L109*#REF!</f>
        <v>#REF!</v>
      </c>
      <c r="N109" s="39"/>
      <c r="O109" s="43"/>
      <c r="P109" s="56">
        <v>5</v>
      </c>
      <c r="Q109" s="43" t="e">
        <f>P109*#REF!</f>
        <v>#REF!</v>
      </c>
      <c r="R109" s="145">
        <v>5</v>
      </c>
      <c r="S109" s="43" t="e">
        <f>R109*#REF!</f>
        <v>#REF!</v>
      </c>
    </row>
    <row r="110" spans="1:19" ht="38.25">
      <c r="A110" s="98">
        <v>60401</v>
      </c>
      <c r="B110" s="99" t="s">
        <v>110</v>
      </c>
      <c r="C110" s="101"/>
      <c r="D110" s="101" t="s">
        <v>5</v>
      </c>
      <c r="E110" s="38">
        <f t="shared" si="5"/>
        <v>5</v>
      </c>
      <c r="F110" s="39"/>
      <c r="G110" s="43"/>
      <c r="H110" s="39"/>
      <c r="I110" s="44"/>
      <c r="J110" s="43"/>
      <c r="K110" s="43" t="e">
        <f>J110*#REF!</f>
        <v>#REF!</v>
      </c>
      <c r="L110" s="39"/>
      <c r="M110" s="43" t="e">
        <f>L110*#REF!</f>
        <v>#REF!</v>
      </c>
      <c r="N110" s="39"/>
      <c r="O110" s="43"/>
      <c r="P110" s="40"/>
      <c r="Q110" s="43" t="e">
        <f>P110*#REF!</f>
        <v>#REF!</v>
      </c>
      <c r="R110" s="145">
        <v>5</v>
      </c>
      <c r="S110" s="43" t="e">
        <f>R110*#REF!</f>
        <v>#REF!</v>
      </c>
    </row>
    <row r="111" spans="1:19" ht="38.25">
      <c r="A111" s="102">
        <v>60402</v>
      </c>
      <c r="B111" s="103" t="s">
        <v>111</v>
      </c>
      <c r="C111" s="104"/>
      <c r="D111" s="104" t="s">
        <v>5</v>
      </c>
      <c r="E111" s="38">
        <f t="shared" si="5"/>
        <v>0</v>
      </c>
      <c r="F111" s="39"/>
      <c r="G111" s="43"/>
      <c r="H111" s="39"/>
      <c r="I111" s="44"/>
      <c r="J111" s="43"/>
      <c r="K111" s="43" t="e">
        <f>J111*#REF!</f>
        <v>#REF!</v>
      </c>
      <c r="L111" s="39"/>
      <c r="M111" s="43" t="e">
        <f>L111*#REF!</f>
        <v>#REF!</v>
      </c>
      <c r="N111" s="39"/>
      <c r="O111" s="43"/>
      <c r="P111" s="40"/>
      <c r="Q111" s="43" t="e">
        <f>P111*#REF!</f>
        <v>#REF!</v>
      </c>
      <c r="R111" s="43"/>
      <c r="S111" s="43" t="e">
        <f>R111*#REF!</f>
        <v>#REF!</v>
      </c>
    </row>
    <row r="112" spans="1:19" ht="15">
      <c r="A112" s="23">
        <v>70102</v>
      </c>
      <c r="B112" s="24" t="s">
        <v>112</v>
      </c>
      <c r="C112" s="25"/>
      <c r="D112" s="24" t="s">
        <v>68</v>
      </c>
      <c r="E112" s="38">
        <f t="shared" si="5"/>
        <v>0</v>
      </c>
      <c r="F112" s="39"/>
      <c r="G112" s="43"/>
      <c r="H112" s="39"/>
      <c r="I112" s="44"/>
      <c r="J112" s="43"/>
      <c r="K112" s="43" t="e">
        <f>J112*#REF!</f>
        <v>#REF!</v>
      </c>
      <c r="L112" s="39"/>
      <c r="M112" s="43" t="e">
        <f>L112*#REF!</f>
        <v>#REF!</v>
      </c>
      <c r="N112" s="39"/>
      <c r="O112" s="43"/>
      <c r="P112" s="40"/>
      <c r="Q112" s="43" t="e">
        <f>P112*#REF!</f>
        <v>#REF!</v>
      </c>
      <c r="R112" s="43"/>
      <c r="S112" s="43" t="e">
        <f>R112*#REF!</f>
        <v>#REF!</v>
      </c>
    </row>
    <row r="113" spans="1:19" ht="15">
      <c r="A113" s="35">
        <v>70104</v>
      </c>
      <c r="B113" s="36" t="s">
        <v>113</v>
      </c>
      <c r="C113" s="37"/>
      <c r="D113" s="36" t="s">
        <v>68</v>
      </c>
      <c r="E113" s="38">
        <f t="shared" si="5"/>
        <v>0</v>
      </c>
      <c r="F113" s="39"/>
      <c r="G113" s="43"/>
      <c r="H113" s="39"/>
      <c r="I113" s="44"/>
      <c r="J113" s="43"/>
      <c r="K113" s="43" t="e">
        <f>J113*#REF!</f>
        <v>#REF!</v>
      </c>
      <c r="L113" s="39"/>
      <c r="M113" s="43" t="e">
        <f>L113*#REF!</f>
        <v>#REF!</v>
      </c>
      <c r="N113" s="39"/>
      <c r="O113" s="43"/>
      <c r="P113" s="40"/>
      <c r="Q113" s="43" t="e">
        <f>P113*#REF!</f>
        <v>#REF!</v>
      </c>
      <c r="R113" s="43"/>
      <c r="S113" s="43" t="e">
        <f>R113*#REF!</f>
        <v>#REF!</v>
      </c>
    </row>
    <row r="114" spans="1:19" ht="15">
      <c r="A114" s="35">
        <v>70106</v>
      </c>
      <c r="B114" s="36" t="s">
        <v>114</v>
      </c>
      <c r="C114" s="37"/>
      <c r="D114" s="36" t="s">
        <v>68</v>
      </c>
      <c r="E114" s="38">
        <f t="shared" si="5"/>
        <v>0</v>
      </c>
      <c r="F114" s="39"/>
      <c r="G114" s="43"/>
      <c r="H114" s="39"/>
      <c r="I114" s="44"/>
      <c r="J114" s="43"/>
      <c r="K114" s="43" t="e">
        <f>J114*#REF!</f>
        <v>#REF!</v>
      </c>
      <c r="L114" s="39"/>
      <c r="M114" s="43" t="e">
        <f>L114*#REF!</f>
        <v>#REF!</v>
      </c>
      <c r="N114" s="39"/>
      <c r="O114" s="43"/>
      <c r="P114" s="40"/>
      <c r="Q114" s="43" t="e">
        <f>P114*#REF!</f>
        <v>#REF!</v>
      </c>
      <c r="R114" s="43"/>
      <c r="S114" s="43" t="e">
        <f>R114*#REF!</f>
        <v>#REF!</v>
      </c>
    </row>
    <row r="115" spans="1:19" ht="15">
      <c r="A115" s="45">
        <v>70108</v>
      </c>
      <c r="B115" s="46" t="s">
        <v>115</v>
      </c>
      <c r="C115" s="47"/>
      <c r="D115" s="46" t="s">
        <v>68</v>
      </c>
      <c r="E115" s="38">
        <f t="shared" si="5"/>
        <v>0</v>
      </c>
      <c r="F115" s="39"/>
      <c r="G115" s="43"/>
      <c r="H115" s="39"/>
      <c r="I115" s="44"/>
      <c r="J115" s="43"/>
      <c r="K115" s="43" t="e">
        <f>J115*#REF!</f>
        <v>#REF!</v>
      </c>
      <c r="L115" s="39"/>
      <c r="M115" s="43" t="e">
        <f>L115*#REF!</f>
        <v>#REF!</v>
      </c>
      <c r="N115" s="39"/>
      <c r="O115" s="43"/>
      <c r="P115" s="40"/>
      <c r="Q115" s="43" t="e">
        <f>P115*#REF!</f>
        <v>#REF!</v>
      </c>
      <c r="R115" s="43"/>
      <c r="S115" s="43" t="e">
        <f>R115*#REF!</f>
        <v>#REF!</v>
      </c>
    </row>
    <row r="116" spans="1:19" ht="15">
      <c r="A116" s="23">
        <v>70202</v>
      </c>
      <c r="B116" s="24" t="s">
        <v>116</v>
      </c>
      <c r="C116" s="25"/>
      <c r="D116" s="24" t="s">
        <v>68</v>
      </c>
      <c r="E116" s="38">
        <f t="shared" si="5"/>
        <v>1</v>
      </c>
      <c r="F116" s="39"/>
      <c r="G116" s="43"/>
      <c r="H116" s="39"/>
      <c r="I116" s="44"/>
      <c r="J116" s="43"/>
      <c r="K116" s="43" t="e">
        <f>J116*#REF!</f>
        <v>#REF!</v>
      </c>
      <c r="L116" s="39"/>
      <c r="M116" s="43" t="e">
        <f>L116*#REF!</f>
        <v>#REF!</v>
      </c>
      <c r="N116" s="39"/>
      <c r="O116" s="43"/>
      <c r="P116" s="40">
        <v>1</v>
      </c>
      <c r="Q116" s="43" t="e">
        <f>P116*#REF!</f>
        <v>#REF!</v>
      </c>
      <c r="R116" s="43"/>
      <c r="S116" s="43" t="e">
        <f>R116*#REF!</f>
        <v>#REF!</v>
      </c>
    </row>
    <row r="117" spans="1:19" ht="15">
      <c r="A117" s="35">
        <v>70204</v>
      </c>
      <c r="B117" s="36" t="s">
        <v>117</v>
      </c>
      <c r="C117" s="37"/>
      <c r="D117" s="36" t="s">
        <v>68</v>
      </c>
      <c r="E117" s="38">
        <f t="shared" si="5"/>
        <v>1</v>
      </c>
      <c r="F117" s="39"/>
      <c r="G117" s="43"/>
      <c r="H117" s="39"/>
      <c r="I117" s="44"/>
      <c r="J117" s="43"/>
      <c r="K117" s="43" t="e">
        <f>J117*#REF!</f>
        <v>#REF!</v>
      </c>
      <c r="L117" s="39"/>
      <c r="M117" s="43" t="e">
        <f>L117*#REF!</f>
        <v>#REF!</v>
      </c>
      <c r="N117" s="39"/>
      <c r="O117" s="43"/>
      <c r="P117" s="40">
        <v>1</v>
      </c>
      <c r="Q117" s="43" t="e">
        <f>P117*#REF!</f>
        <v>#REF!</v>
      </c>
      <c r="R117" s="43"/>
      <c r="S117" s="43" t="e">
        <f>R117*#REF!</f>
        <v>#REF!</v>
      </c>
    </row>
    <row r="118" spans="1:19" ht="15">
      <c r="A118" s="35">
        <v>70206</v>
      </c>
      <c r="B118" s="36" t="s">
        <v>118</v>
      </c>
      <c r="C118" s="37"/>
      <c r="D118" s="36" t="s">
        <v>68</v>
      </c>
      <c r="E118" s="38">
        <f t="shared" si="5"/>
        <v>0</v>
      </c>
      <c r="F118" s="39"/>
      <c r="G118" s="43"/>
      <c r="H118" s="39"/>
      <c r="I118" s="44"/>
      <c r="J118" s="43"/>
      <c r="K118" s="43" t="e">
        <f>J118*#REF!</f>
        <v>#REF!</v>
      </c>
      <c r="L118" s="39"/>
      <c r="M118" s="43" t="e">
        <f>L118*#REF!</f>
        <v>#REF!</v>
      </c>
      <c r="N118" s="39"/>
      <c r="O118" s="43"/>
      <c r="P118" s="40"/>
      <c r="Q118" s="43" t="e">
        <f>P118*#REF!</f>
        <v>#REF!</v>
      </c>
      <c r="R118" s="43"/>
      <c r="S118" s="43" t="e">
        <f>R118*#REF!</f>
        <v>#REF!</v>
      </c>
    </row>
    <row r="119" spans="1:19" ht="15">
      <c r="A119" s="45">
        <v>70208</v>
      </c>
      <c r="B119" s="46" t="s">
        <v>119</v>
      </c>
      <c r="C119" s="47"/>
      <c r="D119" s="46" t="s">
        <v>68</v>
      </c>
      <c r="E119" s="38">
        <f t="shared" si="5"/>
        <v>0</v>
      </c>
      <c r="F119" s="39"/>
      <c r="G119" s="43"/>
      <c r="H119" s="39"/>
      <c r="I119" s="44"/>
      <c r="J119" s="43"/>
      <c r="K119" s="43" t="e">
        <f>J119*#REF!</f>
        <v>#REF!</v>
      </c>
      <c r="L119" s="39"/>
      <c r="M119" s="43" t="e">
        <f>L119*#REF!</f>
        <v>#REF!</v>
      </c>
      <c r="N119" s="39"/>
      <c r="O119" s="43"/>
      <c r="P119" s="40"/>
      <c r="Q119" s="43" t="e">
        <f>P119*#REF!</f>
        <v>#REF!</v>
      </c>
      <c r="R119" s="43"/>
      <c r="S119" s="43" t="e">
        <f>R119*#REF!</f>
        <v>#REF!</v>
      </c>
    </row>
    <row r="120" spans="1:19" ht="15">
      <c r="A120" s="23">
        <v>70302</v>
      </c>
      <c r="B120" s="24" t="s">
        <v>120</v>
      </c>
      <c r="C120" s="25"/>
      <c r="D120" s="24" t="s">
        <v>68</v>
      </c>
      <c r="E120" s="38">
        <f t="shared" si="5"/>
        <v>0</v>
      </c>
      <c r="F120" s="39"/>
      <c r="G120" s="43"/>
      <c r="H120" s="39"/>
      <c r="I120" s="44"/>
      <c r="J120" s="43"/>
      <c r="K120" s="43" t="e">
        <f>J120*#REF!</f>
        <v>#REF!</v>
      </c>
      <c r="L120" s="39"/>
      <c r="M120" s="43" t="e">
        <f>L120*#REF!</f>
        <v>#REF!</v>
      </c>
      <c r="N120" s="39"/>
      <c r="O120" s="43"/>
      <c r="P120" s="40"/>
      <c r="Q120" s="43" t="e">
        <f>P120*#REF!</f>
        <v>#REF!</v>
      </c>
      <c r="R120" s="43"/>
      <c r="S120" s="43" t="e">
        <f>R120*#REF!</f>
        <v>#REF!</v>
      </c>
    </row>
    <row r="121" spans="1:19" ht="15">
      <c r="A121" s="35">
        <v>70304</v>
      </c>
      <c r="B121" s="36" t="s">
        <v>121</v>
      </c>
      <c r="C121" s="37"/>
      <c r="D121" s="36" t="s">
        <v>68</v>
      </c>
      <c r="E121" s="38">
        <f t="shared" si="5"/>
        <v>3</v>
      </c>
      <c r="F121" s="39">
        <v>1</v>
      </c>
      <c r="G121" s="43" t="e">
        <f>F121*#REF!</f>
        <v>#REF!</v>
      </c>
      <c r="H121" s="39">
        <v>1</v>
      </c>
      <c r="I121" s="44" t="e">
        <f>H121*#REF!</f>
        <v>#REF!</v>
      </c>
      <c r="J121" s="43"/>
      <c r="K121" s="43" t="e">
        <f>J121*#REF!</f>
        <v>#REF!</v>
      </c>
      <c r="L121" s="39"/>
      <c r="M121" s="43" t="e">
        <f>L121*#REF!</f>
        <v>#REF!</v>
      </c>
      <c r="N121" s="39"/>
      <c r="O121" s="43"/>
      <c r="P121" s="40">
        <v>1</v>
      </c>
      <c r="Q121" s="43" t="e">
        <f>P121*#REF!</f>
        <v>#REF!</v>
      </c>
      <c r="R121" s="43"/>
      <c r="S121" s="43" t="e">
        <f>R121*#REF!</f>
        <v>#REF!</v>
      </c>
    </row>
    <row r="122" spans="1:19" ht="15">
      <c r="A122" s="35">
        <v>70306</v>
      </c>
      <c r="B122" s="36" t="s">
        <v>122</v>
      </c>
      <c r="C122" s="37"/>
      <c r="D122" s="36" t="s">
        <v>68</v>
      </c>
      <c r="E122" s="38">
        <f t="shared" si="5"/>
        <v>2</v>
      </c>
      <c r="F122" s="39">
        <v>1</v>
      </c>
      <c r="G122" s="43" t="e">
        <f>F122*#REF!</f>
        <v>#REF!</v>
      </c>
      <c r="H122" s="39">
        <v>1</v>
      </c>
      <c r="I122" s="44" t="e">
        <f>H122*#REF!</f>
        <v>#REF!</v>
      </c>
      <c r="J122" s="43"/>
      <c r="K122" s="43" t="e">
        <f>J122*#REF!</f>
        <v>#REF!</v>
      </c>
      <c r="L122" s="39"/>
      <c r="M122" s="43" t="e">
        <f>L122*#REF!</f>
        <v>#REF!</v>
      </c>
      <c r="N122" s="39"/>
      <c r="O122" s="43"/>
      <c r="P122" s="40"/>
      <c r="Q122" s="43" t="e">
        <f>P122*#REF!</f>
        <v>#REF!</v>
      </c>
      <c r="R122" s="43"/>
      <c r="S122" s="43" t="e">
        <f>R122*#REF!</f>
        <v>#REF!</v>
      </c>
    </row>
    <row r="123" spans="1:19" ht="15">
      <c r="A123" s="45">
        <v>70308</v>
      </c>
      <c r="B123" s="46" t="s">
        <v>123</v>
      </c>
      <c r="C123" s="47"/>
      <c r="D123" s="46" t="s">
        <v>68</v>
      </c>
      <c r="E123" s="38">
        <f t="shared" si="5"/>
        <v>0</v>
      </c>
      <c r="F123" s="39"/>
      <c r="G123" s="43"/>
      <c r="H123" s="39"/>
      <c r="I123" s="44"/>
      <c r="J123" s="43"/>
      <c r="K123" s="43" t="e">
        <f>J123*#REF!</f>
        <v>#REF!</v>
      </c>
      <c r="L123" s="39"/>
      <c r="M123" s="43" t="e">
        <f>L123*#REF!</f>
        <v>#REF!</v>
      </c>
      <c r="N123" s="39"/>
      <c r="O123" s="43"/>
      <c r="P123" s="40"/>
      <c r="Q123" s="43" t="e">
        <f>P123*#REF!</f>
        <v>#REF!</v>
      </c>
      <c r="R123" s="43"/>
      <c r="S123" s="43" t="e">
        <f>R123*#REF!</f>
        <v>#REF!</v>
      </c>
    </row>
    <row r="124" spans="1:19" ht="15">
      <c r="A124" s="23">
        <v>70402</v>
      </c>
      <c r="B124" s="24" t="s">
        <v>124</v>
      </c>
      <c r="C124" s="25"/>
      <c r="D124" s="24" t="s">
        <v>68</v>
      </c>
      <c r="E124" s="38">
        <f t="shared" si="5"/>
        <v>0</v>
      </c>
      <c r="F124" s="39"/>
      <c r="G124" s="43"/>
      <c r="H124" s="39"/>
      <c r="I124" s="44"/>
      <c r="J124" s="43"/>
      <c r="K124" s="43" t="e">
        <f>J124*#REF!</f>
        <v>#REF!</v>
      </c>
      <c r="L124" s="39"/>
      <c r="M124" s="43" t="e">
        <f>L124*#REF!</f>
        <v>#REF!</v>
      </c>
      <c r="N124" s="39"/>
      <c r="O124" s="43"/>
      <c r="P124" s="40"/>
      <c r="Q124" s="43" t="e">
        <f>P124*#REF!</f>
        <v>#REF!</v>
      </c>
      <c r="R124" s="43"/>
      <c r="S124" s="43" t="e">
        <f>R124*#REF!</f>
        <v>#REF!</v>
      </c>
    </row>
    <row r="125" spans="1:19" ht="15">
      <c r="A125" s="57">
        <v>70404</v>
      </c>
      <c r="B125" s="36" t="s">
        <v>125</v>
      </c>
      <c r="C125" s="37"/>
      <c r="D125" s="36" t="s">
        <v>68</v>
      </c>
      <c r="E125" s="38">
        <f t="shared" si="5"/>
        <v>3</v>
      </c>
      <c r="F125" s="39">
        <v>2</v>
      </c>
      <c r="G125" s="43" t="e">
        <f>F125*#REF!</f>
        <v>#REF!</v>
      </c>
      <c r="H125" s="39">
        <v>1</v>
      </c>
      <c r="I125" s="44" t="e">
        <f>H125*#REF!</f>
        <v>#REF!</v>
      </c>
      <c r="J125" s="43"/>
      <c r="K125" s="43" t="e">
        <f>J125*#REF!</f>
        <v>#REF!</v>
      </c>
      <c r="L125" s="39"/>
      <c r="M125" s="43" t="e">
        <f>L125*#REF!</f>
        <v>#REF!</v>
      </c>
      <c r="N125" s="39"/>
      <c r="O125" s="43"/>
      <c r="P125" s="40"/>
      <c r="Q125" s="43" t="e">
        <f>P125*#REF!</f>
        <v>#REF!</v>
      </c>
      <c r="R125" s="43"/>
      <c r="S125" s="43" t="e">
        <f>R125*#REF!</f>
        <v>#REF!</v>
      </c>
    </row>
    <row r="126" spans="1:19" ht="15">
      <c r="A126" s="35">
        <v>70406</v>
      </c>
      <c r="B126" s="36" t="s">
        <v>126</v>
      </c>
      <c r="C126" s="37"/>
      <c r="D126" s="36" t="s">
        <v>68</v>
      </c>
      <c r="E126" s="38">
        <f t="shared" si="5"/>
        <v>3</v>
      </c>
      <c r="F126" s="39">
        <v>2</v>
      </c>
      <c r="G126" s="43" t="e">
        <f>F126*#REF!</f>
        <v>#REF!</v>
      </c>
      <c r="H126" s="39">
        <v>1</v>
      </c>
      <c r="I126" s="44" t="e">
        <f>H126*#REF!</f>
        <v>#REF!</v>
      </c>
      <c r="J126" s="43"/>
      <c r="K126" s="43" t="e">
        <f>J126*#REF!</f>
        <v>#REF!</v>
      </c>
      <c r="L126" s="39"/>
      <c r="M126" s="43" t="e">
        <f>L126*#REF!</f>
        <v>#REF!</v>
      </c>
      <c r="N126" s="39"/>
      <c r="O126" s="43"/>
      <c r="P126" s="40"/>
      <c r="Q126" s="43" t="e">
        <f>P126*#REF!</f>
        <v>#REF!</v>
      </c>
      <c r="R126" s="43"/>
      <c r="S126" s="43" t="e">
        <f>R126*#REF!</f>
        <v>#REF!</v>
      </c>
    </row>
    <row r="127" spans="1:19" ht="15">
      <c r="A127" s="81">
        <v>70408</v>
      </c>
      <c r="B127" s="72" t="s">
        <v>127</v>
      </c>
      <c r="C127" s="73"/>
      <c r="D127" s="72" t="s">
        <v>68</v>
      </c>
      <c r="E127" s="38">
        <f t="shared" si="5"/>
        <v>0</v>
      </c>
      <c r="F127" s="39"/>
      <c r="G127" s="43"/>
      <c r="H127" s="39"/>
      <c r="I127" s="44"/>
      <c r="J127" s="43"/>
      <c r="K127" s="43" t="e">
        <f>J127*#REF!</f>
        <v>#REF!</v>
      </c>
      <c r="L127" s="39"/>
      <c r="M127" s="43" t="e">
        <f>L127*#REF!</f>
        <v>#REF!</v>
      </c>
      <c r="N127" s="39"/>
      <c r="O127" s="43"/>
      <c r="P127" s="40"/>
      <c r="Q127" s="43" t="e">
        <f>P127*#REF!</f>
        <v>#REF!</v>
      </c>
      <c r="R127" s="43"/>
      <c r="S127" s="43" t="e">
        <f>R127*#REF!</f>
        <v>#REF!</v>
      </c>
    </row>
    <row r="128" spans="1:19" ht="15">
      <c r="A128" s="106">
        <v>70502</v>
      </c>
      <c r="B128" s="107" t="s">
        <v>128</v>
      </c>
      <c r="C128" s="108"/>
      <c r="D128" s="107" t="s">
        <v>68</v>
      </c>
      <c r="E128" s="38">
        <f t="shared" si="5"/>
        <v>1</v>
      </c>
      <c r="F128" s="39"/>
      <c r="G128" s="43"/>
      <c r="H128" s="39"/>
      <c r="I128" s="44"/>
      <c r="J128" s="43"/>
      <c r="K128" s="43" t="e">
        <f>J128*#REF!</f>
        <v>#REF!</v>
      </c>
      <c r="L128" s="39">
        <v>1</v>
      </c>
      <c r="M128" s="43" t="e">
        <f>L128*#REF!</f>
        <v>#REF!</v>
      </c>
      <c r="N128" s="39"/>
      <c r="O128" s="43"/>
      <c r="P128" s="56">
        <v>0</v>
      </c>
      <c r="Q128" s="43" t="e">
        <f>P128*#REF!</f>
        <v>#REF!</v>
      </c>
      <c r="R128" s="43"/>
      <c r="S128" s="43" t="e">
        <f>R128*#REF!</f>
        <v>#REF!</v>
      </c>
    </row>
    <row r="129" spans="1:19" ht="15">
      <c r="A129" s="57">
        <v>70504</v>
      </c>
      <c r="B129" s="36" t="s">
        <v>129</v>
      </c>
      <c r="C129" s="37"/>
      <c r="D129" s="36" t="s">
        <v>68</v>
      </c>
      <c r="E129" s="38">
        <f t="shared" si="5"/>
        <v>4</v>
      </c>
      <c r="F129" s="39">
        <v>1</v>
      </c>
      <c r="G129" s="43" t="e">
        <f>F129*#REF!</f>
        <v>#REF!</v>
      </c>
      <c r="H129" s="39">
        <v>1</v>
      </c>
      <c r="I129" s="44" t="e">
        <f>H129*#REF!</f>
        <v>#REF!</v>
      </c>
      <c r="J129" s="43"/>
      <c r="K129" s="43" t="e">
        <f>J129*#REF!</f>
        <v>#REF!</v>
      </c>
      <c r="L129" s="39">
        <v>1</v>
      </c>
      <c r="M129" s="43" t="e">
        <f>L129*#REF!</f>
        <v>#REF!</v>
      </c>
      <c r="N129" s="39"/>
      <c r="O129" s="43"/>
      <c r="P129" s="40">
        <v>1</v>
      </c>
      <c r="Q129" s="43" t="e">
        <f>P129*#REF!</f>
        <v>#REF!</v>
      </c>
      <c r="R129" s="43"/>
      <c r="S129" s="43" t="e">
        <f>R129*#REF!</f>
        <v>#REF!</v>
      </c>
    </row>
    <row r="130" spans="1:19" ht="15">
      <c r="A130" s="35">
        <v>70506</v>
      </c>
      <c r="B130" s="36" t="s">
        <v>130</v>
      </c>
      <c r="C130" s="37"/>
      <c r="D130" s="36" t="s">
        <v>68</v>
      </c>
      <c r="E130" s="38">
        <f t="shared" si="5"/>
        <v>4</v>
      </c>
      <c r="F130" s="39">
        <v>1</v>
      </c>
      <c r="G130" s="43" t="e">
        <f>F130*#REF!</f>
        <v>#REF!</v>
      </c>
      <c r="H130" s="39">
        <v>1</v>
      </c>
      <c r="I130" s="44" t="e">
        <f>H130*#REF!</f>
        <v>#REF!</v>
      </c>
      <c r="J130" s="43"/>
      <c r="K130" s="43" t="e">
        <f>J130*#REF!</f>
        <v>#REF!</v>
      </c>
      <c r="L130" s="39"/>
      <c r="M130" s="43" t="e">
        <f>L130*#REF!</f>
        <v>#REF!</v>
      </c>
      <c r="N130" s="39">
        <v>1</v>
      </c>
      <c r="O130" s="43" t="e">
        <f>N130*#REF!</f>
        <v>#REF!</v>
      </c>
      <c r="P130" s="56">
        <v>1</v>
      </c>
      <c r="Q130" s="43" t="e">
        <f>P130*#REF!</f>
        <v>#REF!</v>
      </c>
      <c r="R130" s="43"/>
      <c r="S130" s="43" t="e">
        <f>R130*#REF!</f>
        <v>#REF!</v>
      </c>
    </row>
    <row r="131" spans="1:19" ht="15">
      <c r="A131" s="45">
        <v>70508</v>
      </c>
      <c r="B131" s="46" t="s">
        <v>131</v>
      </c>
      <c r="C131" s="47"/>
      <c r="D131" s="46" t="s">
        <v>68</v>
      </c>
      <c r="E131" s="38">
        <f t="shared" si="5"/>
        <v>0</v>
      </c>
      <c r="F131" s="39"/>
      <c r="G131" s="43"/>
      <c r="H131" s="39"/>
      <c r="I131" s="44"/>
      <c r="J131" s="43"/>
      <c r="K131" s="43" t="e">
        <f>J131*#REF!</f>
        <v>#REF!</v>
      </c>
      <c r="L131" s="39"/>
      <c r="M131" s="43" t="e">
        <f>L131*#REF!</f>
        <v>#REF!</v>
      </c>
      <c r="N131" s="39"/>
      <c r="O131" s="43"/>
      <c r="P131" s="40"/>
      <c r="Q131" s="43" t="e">
        <f>P131*#REF!</f>
        <v>#REF!</v>
      </c>
      <c r="R131" s="43"/>
      <c r="S131" s="43" t="e">
        <f>R131*#REF!</f>
        <v>#REF!</v>
      </c>
    </row>
    <row r="132" spans="1:19" ht="15">
      <c r="A132" s="109">
        <v>70602</v>
      </c>
      <c r="B132" s="24" t="s">
        <v>132</v>
      </c>
      <c r="C132" s="110"/>
      <c r="D132" s="24" t="s">
        <v>68</v>
      </c>
      <c r="E132" s="38">
        <f t="shared" si="5"/>
        <v>0</v>
      </c>
      <c r="F132" s="39"/>
      <c r="G132" s="43"/>
      <c r="H132" s="39"/>
      <c r="I132" s="44"/>
      <c r="J132" s="43"/>
      <c r="K132" s="43" t="e">
        <f>J132*#REF!</f>
        <v>#REF!</v>
      </c>
      <c r="L132" s="39"/>
      <c r="M132" s="43" t="e">
        <f>L132*#REF!</f>
        <v>#REF!</v>
      </c>
      <c r="N132" s="39"/>
      <c r="O132" s="43"/>
      <c r="P132" s="40"/>
      <c r="Q132" s="43" t="e">
        <f>P132*#REF!</f>
        <v>#REF!</v>
      </c>
      <c r="R132" s="43"/>
      <c r="S132" s="43" t="e">
        <f>R132*#REF!</f>
        <v>#REF!</v>
      </c>
    </row>
    <row r="133" spans="1:19" ht="15">
      <c r="A133" s="57">
        <v>70604</v>
      </c>
      <c r="B133" s="36" t="s">
        <v>133</v>
      </c>
      <c r="C133" s="59"/>
      <c r="D133" s="36" t="s">
        <v>68</v>
      </c>
      <c r="E133" s="38">
        <f t="shared" si="5"/>
        <v>2</v>
      </c>
      <c r="F133" s="39"/>
      <c r="G133" s="43"/>
      <c r="H133" s="39">
        <v>1</v>
      </c>
      <c r="I133" s="44" t="e">
        <f>H133*#REF!</f>
        <v>#REF!</v>
      </c>
      <c r="J133" s="43"/>
      <c r="K133" s="43" t="e">
        <f>J133*#REF!</f>
        <v>#REF!</v>
      </c>
      <c r="L133" s="39"/>
      <c r="M133" s="43" t="e">
        <f>L133*#REF!</f>
        <v>#REF!</v>
      </c>
      <c r="N133" s="39"/>
      <c r="O133" s="43"/>
      <c r="P133" s="56">
        <v>1</v>
      </c>
      <c r="Q133" s="43" t="e">
        <f>P133*#REF!</f>
        <v>#REF!</v>
      </c>
      <c r="R133" s="43"/>
      <c r="S133" s="43" t="e">
        <f>R133*#REF!</f>
        <v>#REF!</v>
      </c>
    </row>
    <row r="134" spans="1:19" ht="15">
      <c r="A134" s="57">
        <v>70606</v>
      </c>
      <c r="B134" s="36" t="s">
        <v>134</v>
      </c>
      <c r="C134" s="59"/>
      <c r="D134" s="36" t="s">
        <v>68</v>
      </c>
      <c r="E134" s="38">
        <f t="shared" si="5"/>
        <v>4</v>
      </c>
      <c r="F134" s="39">
        <v>2</v>
      </c>
      <c r="G134" s="43" t="e">
        <f>F134*#REF!</f>
        <v>#REF!</v>
      </c>
      <c r="H134" s="39">
        <v>1</v>
      </c>
      <c r="I134" s="44" t="e">
        <f>H134*#REF!</f>
        <v>#REF!</v>
      </c>
      <c r="J134" s="43"/>
      <c r="K134" s="43" t="e">
        <f>J134*#REF!</f>
        <v>#REF!</v>
      </c>
      <c r="L134" s="39"/>
      <c r="M134" s="43" t="e">
        <f>L134*#REF!</f>
        <v>#REF!</v>
      </c>
      <c r="N134" s="42">
        <v>1</v>
      </c>
      <c r="O134" s="43"/>
      <c r="P134" s="40"/>
      <c r="Q134" s="43" t="e">
        <f>P134*#REF!</f>
        <v>#REF!</v>
      </c>
      <c r="R134" s="43"/>
      <c r="S134" s="43" t="e">
        <f>R134*#REF!</f>
        <v>#REF!</v>
      </c>
    </row>
    <row r="135" spans="1:19" ht="15">
      <c r="A135" s="45">
        <v>70608</v>
      </c>
      <c r="B135" s="46" t="s">
        <v>135</v>
      </c>
      <c r="C135" s="47"/>
      <c r="D135" s="46" t="s">
        <v>68</v>
      </c>
      <c r="E135" s="38">
        <f t="shared" si="5"/>
        <v>0</v>
      </c>
      <c r="F135" s="39"/>
      <c r="G135" s="43"/>
      <c r="H135" s="39"/>
      <c r="I135" s="44"/>
      <c r="J135" s="43"/>
      <c r="K135" s="43" t="e">
        <f>J135*#REF!</f>
        <v>#REF!</v>
      </c>
      <c r="L135" s="39"/>
      <c r="M135" s="43" t="e">
        <f>L135*#REF!</f>
        <v>#REF!</v>
      </c>
      <c r="N135" s="39"/>
      <c r="O135" s="43"/>
      <c r="P135" s="40"/>
      <c r="Q135" s="43" t="e">
        <f>P135*#REF!</f>
        <v>#REF!</v>
      </c>
      <c r="R135" s="43"/>
      <c r="S135" s="43" t="e">
        <f>R135*#REF!</f>
        <v>#REF!</v>
      </c>
    </row>
    <row r="136" spans="1:19" ht="15">
      <c r="A136" s="111">
        <v>40620</v>
      </c>
      <c r="B136" s="72" t="s">
        <v>136</v>
      </c>
      <c r="C136" s="73"/>
      <c r="D136" s="112" t="s">
        <v>137</v>
      </c>
      <c r="E136" s="38">
        <f>F136+H136+J136+L136+N136+P136+R136</f>
        <v>8</v>
      </c>
      <c r="F136" s="40"/>
      <c r="G136" s="43"/>
      <c r="H136" s="39"/>
      <c r="I136" s="44"/>
      <c r="J136" s="43"/>
      <c r="K136" s="43" t="e">
        <f>J136*#REF!</f>
        <v>#REF!</v>
      </c>
      <c r="L136" s="39"/>
      <c r="M136" s="43" t="e">
        <f>L136*#REF!</f>
        <v>#REF!</v>
      </c>
      <c r="N136" s="42">
        <v>3</v>
      </c>
      <c r="O136" s="44" t="e">
        <f>N136*#REF!</f>
        <v>#REF!</v>
      </c>
      <c r="P136" s="56">
        <v>4</v>
      </c>
      <c r="Q136" s="44" t="e">
        <f>P136*#REF!</f>
        <v>#REF!</v>
      </c>
      <c r="R136" s="145">
        <v>1</v>
      </c>
      <c r="S136" s="44" t="e">
        <f>R136*#REF!</f>
        <v>#REF!</v>
      </c>
    </row>
    <row r="137" spans="1:19" ht="15">
      <c r="A137" s="113"/>
      <c r="B137" s="114"/>
      <c r="C137" s="16"/>
      <c r="D137" s="15"/>
      <c r="F137" s="115"/>
      <c r="G137" s="43"/>
      <c r="H137" s="40"/>
      <c r="I137" s="116"/>
      <c r="J137" s="117"/>
      <c r="K137" s="118"/>
      <c r="L137" s="119"/>
      <c r="M137" s="43"/>
      <c r="N137" s="40"/>
      <c r="O137" s="43"/>
      <c r="P137" s="40"/>
      <c r="Q137" s="43"/>
      <c r="R137" s="43"/>
      <c r="S137" s="43"/>
    </row>
    <row r="138" spans="1:19" ht="15">
      <c r="A138" s="113"/>
      <c r="B138" s="15"/>
      <c r="C138" s="16"/>
      <c r="D138" s="15"/>
      <c r="E138" s="120"/>
      <c r="F138" s="40"/>
      <c r="G138" s="121" t="e">
        <f>SUM(G7:G137)</f>
        <v>#REF!</v>
      </c>
      <c r="H138" s="122"/>
      <c r="I138" s="121" t="e">
        <f>SUM(I7:I137)</f>
        <v>#REF!</v>
      </c>
      <c r="J138" s="123"/>
      <c r="K138" s="124"/>
      <c r="L138" s="125"/>
      <c r="M138" s="44" t="e">
        <f>SUM(M7:M136)</f>
        <v>#REF!</v>
      </c>
      <c r="N138" s="40"/>
      <c r="O138" s="44" t="e">
        <f>SUM(O7:O137)</f>
        <v>#REF!</v>
      </c>
      <c r="P138" s="40"/>
      <c r="Q138" s="44" t="e">
        <f>SUM(Q7:Q137)</f>
        <v>#REF!</v>
      </c>
      <c r="R138" s="44"/>
      <c r="S138" s="41" t="e">
        <f>SUM(S7:S137)</f>
        <v>#REF!</v>
      </c>
    </row>
    <row r="139" spans="1:4" ht="15">
      <c r="A139" s="14"/>
      <c r="B139" s="15"/>
      <c r="C139" s="16"/>
      <c r="D139" s="16"/>
    </row>
    <row r="140" spans="1:4" ht="15">
      <c r="A140" s="113"/>
      <c r="B140" s="15"/>
      <c r="C140" s="16"/>
      <c r="D140" s="15"/>
    </row>
    <row r="141" spans="1:4" ht="15">
      <c r="A141" s="113"/>
      <c r="B141" s="15"/>
      <c r="C141" s="16"/>
      <c r="D141" s="15"/>
    </row>
    <row r="142" spans="1:4" ht="15">
      <c r="A142" s="113"/>
      <c r="B142" s="126"/>
      <c r="C142" s="127"/>
      <c r="D142" s="126"/>
    </row>
    <row r="143" spans="1:4" ht="15">
      <c r="A143" s="128"/>
      <c r="B143" s="126"/>
      <c r="C143" s="127"/>
      <c r="D143" s="126"/>
    </row>
    <row r="144" spans="1:4" ht="15">
      <c r="A144" s="128"/>
      <c r="B144" s="126"/>
      <c r="C144" s="127"/>
      <c r="D144" s="126"/>
    </row>
  </sheetData>
  <sheetProtection selectLockedCells="1" selectUnlockedCells="1"/>
  <mergeCells count="13">
    <mergeCell ref="N5:O5"/>
    <mergeCell ref="P5:Q5"/>
    <mergeCell ref="R5:S5"/>
    <mergeCell ref="F5:G5"/>
    <mergeCell ref="H5:I5"/>
    <mergeCell ref="J5:K5"/>
    <mergeCell ref="L5:M5"/>
    <mergeCell ref="A2:E2"/>
    <mergeCell ref="A5:A6"/>
    <mergeCell ref="B5:B6"/>
    <mergeCell ref="C5:C6"/>
    <mergeCell ref="D5:D6"/>
    <mergeCell ref="E5:E6"/>
  </mergeCells>
  <printOptions horizontalCentered="1" verticalCentered="1"/>
  <pageMargins left="0.7083333333333334" right="0.7083333333333334" top="0.42986111111111114" bottom="0.5097222222222222" header="0.5118055555555555" footer="0.5118055555555555"/>
  <pageSetup horizontalDpi="300" verticalDpi="300" orientation="landscape" paperSize="9" scale="64" r:id="rId1"/>
  <rowBreaks count="2" manualBreakCount="2">
    <brk id="52" max="255" man="1"/>
    <brk id="10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Igor</cp:lastModifiedBy>
  <dcterms:created xsi:type="dcterms:W3CDTF">2012-02-12T13:11:27Z</dcterms:created>
  <dcterms:modified xsi:type="dcterms:W3CDTF">2012-02-12T19:53:36Z</dcterms:modified>
  <cp:category/>
  <cp:version/>
  <cp:contentType/>
  <cp:contentStatus/>
</cp:coreProperties>
</file>